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previsione 2014 C.E." sheetId="1" r:id="rId1"/>
    <sheet name="previsione plur. 1,5 % C.E." sheetId="2" r:id="rId2"/>
    <sheet name="previsione 2014 S.P." sheetId="3" r:id="rId3"/>
    <sheet name="previsione pl. S.P. 2014" sheetId="4" r:id="rId4"/>
    <sheet name="Foglio1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<sst xmlns="http://schemas.openxmlformats.org/spreadsheetml/2006/main" count="5056" uniqueCount="1509">
  <si>
    <t>MADONNA DI PORTO</t>
  </si>
  <si>
    <t>12,08,01,02919</t>
  </si>
  <si>
    <t>NOTTINGHAM</t>
  </si>
  <si>
    <t>12,08,01,02925</t>
  </si>
  <si>
    <t>ICON</t>
  </si>
  <si>
    <t>12,08,01,02994</t>
  </si>
  <si>
    <t>SHIREI</t>
  </si>
  <si>
    <t>12,08,01,03008</t>
  </si>
  <si>
    <t>ABBOTT</t>
  </si>
  <si>
    <t>12,08,01,03024</t>
  </si>
  <si>
    <t>RECORDATI</t>
  </si>
  <si>
    <t>12,08,01,03105</t>
  </si>
  <si>
    <t>SCHERING PLOUG</t>
  </si>
  <si>
    <t>12,08,01,03233</t>
  </si>
  <si>
    <t>BAYER</t>
  </si>
  <si>
    <t>12,08,01,03252</t>
  </si>
  <si>
    <t>MEDTRONIC</t>
  </si>
  <si>
    <t>12,08,01,03292</t>
  </si>
  <si>
    <t>ROCHE</t>
  </si>
  <si>
    <t>12,08,01,03474</t>
  </si>
  <si>
    <t>JANSSEN-CILAG</t>
  </si>
  <si>
    <t>12,08,01,04010</t>
  </si>
  <si>
    <t>FERROVIE DELLE CALABRIA</t>
  </si>
  <si>
    <t>12,08,01,04033</t>
  </si>
  <si>
    <t>BELLISARIO SALVATORE</t>
  </si>
  <si>
    <t>12,08,01,04138</t>
  </si>
  <si>
    <t>CASA DI CURA VILLA S.ELIA</t>
  </si>
  <si>
    <t>12,08,01,04144</t>
  </si>
  <si>
    <t>WORLWIDE</t>
  </si>
  <si>
    <t>12,08,01,04184</t>
  </si>
  <si>
    <t>LA CASA DI DON BOSCO</t>
  </si>
  <si>
    <t>12,08,01,04186</t>
  </si>
  <si>
    <t>ALGOS</t>
  </si>
  <si>
    <t>12,08,01,04196</t>
  </si>
  <si>
    <t>ACTELION</t>
  </si>
  <si>
    <t>12,08,01,04214</t>
  </si>
  <si>
    <t>CELTA ASSISTANCE</t>
  </si>
  <si>
    <t>12,08,01,04258</t>
  </si>
  <si>
    <t>INCASSI DA RIMBORSARE AI DIP</t>
  </si>
  <si>
    <t>12,08,01,04361</t>
  </si>
  <si>
    <t>FONDAZIONE FIELD</t>
  </si>
  <si>
    <t>12,08,01,04377</t>
  </si>
  <si>
    <t xml:space="preserve"> DEBITI V/AZIENDE SANITARIE PUB.</t>
  </si>
  <si>
    <t>27,04,01,</t>
  </si>
  <si>
    <t>27,09,01</t>
  </si>
  <si>
    <t>27,08,01</t>
  </si>
  <si>
    <t>27,10,01</t>
  </si>
  <si>
    <t>28,02,01</t>
  </si>
  <si>
    <t>12,05,</t>
  </si>
  <si>
    <t>12,08,</t>
  </si>
  <si>
    <t>12,11,</t>
  </si>
  <si>
    <t>13,02,01,</t>
  </si>
  <si>
    <t>12,01,</t>
  </si>
  <si>
    <t>12,02,</t>
  </si>
  <si>
    <t>11,02,</t>
  </si>
  <si>
    <t>12,03,</t>
  </si>
  <si>
    <t>11,01,</t>
  </si>
  <si>
    <t>12,08,01,04378</t>
  </si>
  <si>
    <t>12,08,01,04426</t>
  </si>
  <si>
    <t>MADONNA DELLA CONSOLAZIONE</t>
  </si>
  <si>
    <t>12,08,01,04433</t>
  </si>
  <si>
    <t>INGENIX</t>
  </si>
  <si>
    <t>12,08,01,04465</t>
  </si>
  <si>
    <t>12,08,01,04475</t>
  </si>
  <si>
    <t>PFHARMACEUTICAL RESEAR.ASSOC</t>
  </si>
  <si>
    <t>12,08,01,04535</t>
  </si>
  <si>
    <t>12,08,01,04615</t>
  </si>
  <si>
    <t>MSD ITALIA</t>
  </si>
  <si>
    <t>12,08,01,04651</t>
  </si>
  <si>
    <t>12,08,01,04652</t>
  </si>
  <si>
    <t>12,08,01,04655</t>
  </si>
  <si>
    <t>CRITELLI MARTA</t>
  </si>
  <si>
    <t>12,08,01,04656</t>
  </si>
  <si>
    <t>PEPE FRANCESCA</t>
  </si>
  <si>
    <t>12,08,01,04684</t>
  </si>
  <si>
    <t>ISTITUTO S. ANNA</t>
  </si>
  <si>
    <t>12,08,01,04685</t>
  </si>
  <si>
    <t>VILLA DEI GERANI</t>
  </si>
  <si>
    <t>12,08,01,04694</t>
  </si>
  <si>
    <t>AMBROSIO ROSA MARIA</t>
  </si>
  <si>
    <t>12,08,01,04735</t>
  </si>
  <si>
    <t>CENTRO CLINICO SANVITALIANO</t>
  </si>
  <si>
    <t>12,08,01,04771</t>
  </si>
  <si>
    <t>FILO DIRETTO SERVICE</t>
  </si>
  <si>
    <t>12,08,01,04773</t>
  </si>
  <si>
    <t>INAIL DIREZ.GENERALE ROMA</t>
  </si>
  <si>
    <t>12,08,01,04835</t>
  </si>
  <si>
    <t>TRIBUNALE PER I MINORENNI</t>
  </si>
  <si>
    <t>stato patrimoniale PASSIVO</t>
  </si>
  <si>
    <t>12,08,01,15244</t>
  </si>
  <si>
    <t>VILLA DEL SOLE</t>
  </si>
  <si>
    <t>TOTALE CREDITI V/ALTRI</t>
  </si>
  <si>
    <t>ISTITUTO TESORIERE</t>
  </si>
  <si>
    <t>12,11,02,02467</t>
  </si>
  <si>
    <t>UFF. AMM. PRESIDIO CORRISPETTIVI</t>
  </si>
  <si>
    <t>12,11,02,02984</t>
  </si>
  <si>
    <t>ECONOMO</t>
  </si>
  <si>
    <t>12,11,03,04387</t>
  </si>
  <si>
    <t>CASSA ALPI</t>
  </si>
  <si>
    <t>TOTALE CASSA</t>
  </si>
  <si>
    <t>CONTO CORRENTE POSTALE</t>
  </si>
  <si>
    <t>RATEI ATTIVI</t>
  </si>
  <si>
    <t>13,01,01,01,</t>
  </si>
  <si>
    <t>RISCONTI ATTIVI</t>
  </si>
  <si>
    <t>FATTURE DA RICEVERE ED EMETTERE</t>
  </si>
  <si>
    <t>13,02,01,01</t>
  </si>
  <si>
    <t>TOTALE RATEI E RISCONTI ATTIVI</t>
  </si>
  <si>
    <t>CONTRIBUTI PER RIPIANO PERDITE</t>
  </si>
  <si>
    <t>24,04,01,00001</t>
  </si>
  <si>
    <t>STERILZZ. CONTRIB IN C/CAP</t>
  </si>
  <si>
    <t>UTILI(PERDITE) PORTATE A NUOVO</t>
  </si>
  <si>
    <t>24,06,01,00001</t>
  </si>
  <si>
    <t>ANNO…..</t>
  </si>
  <si>
    <t>C/TRANSITO RIT. DACCONTO</t>
  </si>
  <si>
    <t>ERARIO C/RITENUTE SU LAVORO AU</t>
  </si>
  <si>
    <t>TOTALE DEBITI</t>
  </si>
  <si>
    <t>31,01,02,00667</t>
  </si>
  <si>
    <t>CAUZIONE SU AFFITTO LOCALI</t>
  </si>
  <si>
    <t>CANONE LEASING</t>
  </si>
  <si>
    <t>previsione 2014</t>
  </si>
  <si>
    <t>RICAVI PER CONSULENZE CERTIF. ECC.</t>
  </si>
  <si>
    <t>4.09.01.01.04</t>
  </si>
  <si>
    <t>RICAVI PER PARERE COMITATO ETICO</t>
  </si>
  <si>
    <t>A.9.B) FITTI ATTIVI ED ALTRI PROVENTI DA ATT.IMM.</t>
  </si>
  <si>
    <t>4.09.02.01.01</t>
  </si>
  <si>
    <t>FITTI ATTIVI</t>
  </si>
  <si>
    <t>A.9.C) ALTRI PROVENTI DIVERSI</t>
  </si>
  <si>
    <t>4.09.03.01.01</t>
  </si>
  <si>
    <t>ALTRI PROVENTI NON SANITARI</t>
  </si>
  <si>
    <t>4.09.03.01.03</t>
  </si>
  <si>
    <t>PROVENTI PER CONCESSIONE SPAZI INTERNI</t>
  </si>
  <si>
    <t>4.09.03.01.05</t>
  </si>
  <si>
    <t>PROVENTI PER CORSI DI FORMAZIONE</t>
  </si>
  <si>
    <t>C) PROVENTI E ONERI FINANZIARI</t>
  </si>
  <si>
    <t>C.1.A) INTERESSI ATTIVI</t>
  </si>
  <si>
    <t>6.01.01.01.01</t>
  </si>
  <si>
    <t>INTERESSI ATTIVI SU TESORERIA</t>
  </si>
  <si>
    <t>E.1.B) ALTRI PROVENTI STRAORDINARI</t>
  </si>
  <si>
    <t>E.1.B.1) PROVENTI DA DONAZIONI E LIBERALITA' DIVERSE</t>
  </si>
  <si>
    <t>8.01.02.01.01</t>
  </si>
  <si>
    <t>PROVENTI DA DONAZIONI E LIBERALITA' DIVERSE</t>
  </si>
  <si>
    <t>E.1.B.2) SOPRAVVENIENZE TTIVE</t>
  </si>
  <si>
    <t>8.01.02.02.08</t>
  </si>
  <si>
    <t>4.09,  .03.01.06</t>
  </si>
  <si>
    <t>BOLLI E ONERI</t>
  </si>
  <si>
    <t>5 01 01 08 02</t>
  </si>
  <si>
    <t>ACQUISTO ECONOMO BENI SANITARI</t>
  </si>
  <si>
    <t>E.1.B.3) INSUSSISTENZE ATTIVE</t>
  </si>
  <si>
    <t>B) COSTI DELLA PRODUZIONE</t>
  </si>
  <si>
    <t>B.1.A) ACQUISTI BENI SANITARI</t>
  </si>
  <si>
    <t>B.1.A.1) PRODOTTI FARMACEUTICI ED EMODERIVATI</t>
  </si>
  <si>
    <t>5 01 01 01 01</t>
  </si>
  <si>
    <t>MEDICINALI CON AIC</t>
  </si>
  <si>
    <t>5 01 01 01 02</t>
  </si>
  <si>
    <t>MEDICINALI SENZA AIC</t>
  </si>
  <si>
    <t>5 01 01 01 03</t>
  </si>
  <si>
    <t>EMODERIVATI DI PRODUZIONE REGIONALE</t>
  </si>
  <si>
    <t>5 01 01 01 04</t>
  </si>
  <si>
    <t>OSSIGENO CON AIC</t>
  </si>
  <si>
    <t>5 01 01 01 05</t>
  </si>
  <si>
    <t>OSSIGENO SENZA AIC</t>
  </si>
  <si>
    <t>5 01 01 01 06</t>
  </si>
  <si>
    <t>MATERIALE PER EMODIALISI CON AIC</t>
  </si>
  <si>
    <t>5 01 01 01 07</t>
  </si>
  <si>
    <t>MATERIALE PER EMODIALISI SENZA AIC</t>
  </si>
  <si>
    <t>5 01 01 01 08</t>
  </si>
  <si>
    <t>GAS MEDICALI CON AIC</t>
  </si>
  <si>
    <t>5 01 01 01 09</t>
  </si>
  <si>
    <t>GAS MEDICALI SENZA AIC</t>
  </si>
  <si>
    <t>5 01 01 01 10</t>
  </si>
  <si>
    <t>MEZZI DI CONTRASTO CON AIC</t>
  </si>
  <si>
    <t>5 01 01 01 11</t>
  </si>
  <si>
    <t>MEZZI DI CONTRASTO SENZA AIC</t>
  </si>
  <si>
    <t>B.1.A.2) SANGUE ED EMOCOMPONENTI</t>
  </si>
  <si>
    <t>5 01 01 02 03</t>
  </si>
  <si>
    <t>SANGUE DA ALTRI SOGGETTI</t>
  </si>
  <si>
    <t>B.1.A.3) DISPOSITIVI MEDICI</t>
  </si>
  <si>
    <t>5 01 01 03 01</t>
  </si>
  <si>
    <t>DISPOSITI MEDICO DIAGNOSTICI IN VITRO</t>
  </si>
  <si>
    <t>5 01 01 03 02</t>
  </si>
  <si>
    <t>DISPOSITIVI MEDICI</t>
  </si>
  <si>
    <t>5 01 01 03 03</t>
  </si>
  <si>
    <t>DISPOSTIVI MEDICI IMPIANTABILI ATTIVI</t>
  </si>
  <si>
    <t>5 01 01 03 04</t>
  </si>
  <si>
    <t>PRESIDI CHIRURGICI</t>
  </si>
  <si>
    <t>5 01 01 03 05</t>
  </si>
  <si>
    <t>PRODOTTI SPECIALISTICI UNICI E INFUNGIBILI</t>
  </si>
  <si>
    <t>5 01 01 03 06</t>
  </si>
  <si>
    <t>DISPOSITIVI MEDICI DEDICATI</t>
  </si>
  <si>
    <t>5 01 01 03 07</t>
  </si>
  <si>
    <t>DISPOSITIVI MEDICI PROTESICI</t>
  </si>
  <si>
    <t>5 01 01 03 08</t>
  </si>
  <si>
    <t>PELLICOLE RADIOGRAFICHE</t>
  </si>
  <si>
    <t>B.1.A.4) PRODOTTI DIETETICI</t>
  </si>
  <si>
    <t>5 01 01 04 01</t>
  </si>
  <si>
    <t>PRODOTTI DIETETICI</t>
  </si>
  <si>
    <t>B.1.A.6) PRODOTTI CHIMICI</t>
  </si>
  <si>
    <t>5 01 01 06 01</t>
  </si>
  <si>
    <t xml:space="preserve"> PRODOTTI CHIMICI</t>
  </si>
  <si>
    <t>B.1.A.8) ALTRI BENI SANITARI</t>
  </si>
  <si>
    <t>5 01 01 08 01</t>
  </si>
  <si>
    <t>ALTRI BENI E PRODOTTI SANITARI</t>
  </si>
  <si>
    <t>ACQUISTI ECONOMO BENI NON SANITARI</t>
  </si>
  <si>
    <t>B.1.B) ACQUISTI DI BENI NON SANITARI</t>
  </si>
  <si>
    <t>5 01 02 01 01</t>
  </si>
  <si>
    <t>PRODOTTI ALIMENTARI</t>
  </si>
  <si>
    <t>5 01 02 01 02</t>
  </si>
  <si>
    <t>MATERIALE GUARDAROBA  ECC.</t>
  </si>
  <si>
    <t>5 01 02 01 03</t>
  </si>
  <si>
    <t>COMBUSTIBILI E CARBURANTI E LUBRIFICANTI</t>
  </si>
  <si>
    <t>5 01 02 01 04</t>
  </si>
  <si>
    <t>SUPPORTI INFORMATICI E CANCELLERIA</t>
  </si>
  <si>
    <t>5 01 02 01 05</t>
  </si>
  <si>
    <t>MATERIALE PER LA MANUTENZIONE</t>
  </si>
  <si>
    <t>5 01 02 01 06</t>
  </si>
  <si>
    <t>ALTRI BENI NON SANITARI</t>
  </si>
  <si>
    <t>5 01 02 01 08</t>
  </si>
  <si>
    <t>5.01.02.01.09</t>
  </si>
  <si>
    <t>MAT. X MANUT E RIP.APP TEC</t>
  </si>
  <si>
    <t xml:space="preserve"> B.2.A) ACQUISTI SERVIZI SANITARI</t>
  </si>
  <si>
    <t xml:space="preserve">5 02.01 11 01 </t>
  </si>
  <si>
    <t>5 02 01 11 02</t>
  </si>
  <si>
    <t>5 02 01 11 03</t>
  </si>
  <si>
    <t>5 02 01 11 04</t>
  </si>
  <si>
    <t>ACQUISTO TRASPORTO SANITARIO DA PRIVATO</t>
  </si>
  <si>
    <t>ASSISTENZA TOSSICODIPENDENTI DA PRIVATO (GERMANO')</t>
  </si>
  <si>
    <t xml:space="preserve">5 02 01 13 01 </t>
  </si>
  <si>
    <t>IN REGIME DI RICOVERO ALPI</t>
  </si>
  <si>
    <t>5 02 01 13 02</t>
  </si>
  <si>
    <t>5 02 01 13 03</t>
  </si>
  <si>
    <t>5 02 01 13 05</t>
  </si>
  <si>
    <t>5 02 01 15 04</t>
  </si>
  <si>
    <t>ALTRE CONS. SANIT. E SOCIO SANIT. DA PRIVATI</t>
  </si>
  <si>
    <t>5 02 01 15 06</t>
  </si>
  <si>
    <t>INDENNITA' DE MARIA PERS UNIV.</t>
  </si>
  <si>
    <t>5 02 01 15 08</t>
  </si>
  <si>
    <t>ALTRE COLLABORAZIONI SANITARIE BORSISTI</t>
  </si>
  <si>
    <t>5 02 02 01 01</t>
  </si>
  <si>
    <t>LAVANDERIA</t>
  </si>
  <si>
    <t>5 02 02 01 02</t>
  </si>
  <si>
    <t>PULIZIA</t>
  </si>
  <si>
    <t>5 02 02 01 03</t>
  </si>
  <si>
    <t>MENSA</t>
  </si>
  <si>
    <t>5 02 02 01 04</t>
  </si>
  <si>
    <t>MENSA DIPENDENTI</t>
  </si>
  <si>
    <t>5 02 02 01 05</t>
  </si>
  <si>
    <t>RISCALDAMENTO</t>
  </si>
  <si>
    <t>5 02 02 01 07</t>
  </si>
  <si>
    <t>SERVIZI TRASPORTI NON SANITARI</t>
  </si>
  <si>
    <t>5 02 02 01 08</t>
  </si>
  <si>
    <t>SMALTIM RIFIUTI</t>
  </si>
  <si>
    <t>5 02 02 01 09</t>
  </si>
  <si>
    <t>UTENZE TELEFONICHE</t>
  </si>
  <si>
    <t>5 02 02 01 10</t>
  </si>
  <si>
    <t>ELETTRICITA'</t>
  </si>
  <si>
    <t>5 02 02 01 11</t>
  </si>
  <si>
    <t>ALTRE UTENZE</t>
  </si>
  <si>
    <t xml:space="preserve">5 02 02 01 12 </t>
  </si>
  <si>
    <t>PREMI ASSICURAZIONE  RC</t>
  </si>
  <si>
    <t>5 02 02 01 13</t>
  </si>
  <si>
    <t>ALTRI PREMI ASSICURAZIONE</t>
  </si>
  <si>
    <t>5 02 02 01 15</t>
  </si>
  <si>
    <t>5 02 02 01 16</t>
  </si>
  <si>
    <t>ALTRI SERVIZI NON SANITARI DA PRIVATO</t>
  </si>
  <si>
    <t>5 02 02 01 17</t>
  </si>
  <si>
    <t>SPESE LEGALI C/AZIENDA</t>
  </si>
  <si>
    <t>5 02 02 01 18</t>
  </si>
  <si>
    <t>5 02 02 01 19</t>
  </si>
  <si>
    <t>PUBBLICITA' E PROM</t>
  </si>
  <si>
    <t>5 02 02 01 20</t>
  </si>
  <si>
    <t>RIMB SPESE VIAGGIO</t>
  </si>
  <si>
    <t>5 02 02 01 21</t>
  </si>
  <si>
    <t>SPESE POSTALI</t>
  </si>
  <si>
    <t>5 02 02 01 22</t>
  </si>
  <si>
    <t>ABBONAMENTI LIBRI</t>
  </si>
  <si>
    <t>5 02 02 01 23</t>
  </si>
  <si>
    <t>SPESE RAPPRESEN</t>
  </si>
  <si>
    <t>5 02 02 01 26</t>
  </si>
  <si>
    <t>SERVIZI TRASPORTI NON SANITARI FINANZ.</t>
  </si>
  <si>
    <t>5.02.02.01.27</t>
  </si>
  <si>
    <t>PROGRAMMA CCM 2010 ASP CZ</t>
  </si>
  <si>
    <t>PREST.TRASPOR.ALTRI SOGG. PUBBLI.REGIO.</t>
  </si>
  <si>
    <t xml:space="preserve">PRESTAZ.TRASP.SANITA.  DA PUBBL. EXTRA REGIONE </t>
  </si>
  <si>
    <t>PRESTAZ. TRASP.SANIT.  AZIEN.SAN.E ALTRO REGIO.</t>
  </si>
  <si>
    <t xml:space="preserve">5 02 01 12 09 </t>
  </si>
  <si>
    <t>ALPI AMBULATORIALE SPAZI INTERNI</t>
  </si>
  <si>
    <t>ALPI AMBULATORIALE SPAZI ESTERNI</t>
  </si>
  <si>
    <t>ALPI COMPART ALPI RESA IN CONVENZIONE</t>
  </si>
  <si>
    <t>SERV.SAN. SOCIOS. DA PUB. ALTRO REGIONE</t>
  </si>
  <si>
    <t>5 02 02 01 14</t>
  </si>
  <si>
    <t>ALTRI SERVIZI NON SANITARI DA PUBBL. REGIONE</t>
  </si>
  <si>
    <t>CONSUL NON SANITARIE DA PRIVATO</t>
  </si>
  <si>
    <t>5 02 02 02 07</t>
  </si>
  <si>
    <t>COLLABORAZIONI COORDINATE(CAPPELLANO)</t>
  </si>
  <si>
    <t>MANUTENZ. RIPARAZ. IMMOBILI E PERTINENZE</t>
  </si>
  <si>
    <t>MANUTENZIONE. PER LA SICUREZZA</t>
  </si>
  <si>
    <t>MANUTENZ. E RIPARAZ. A MACCHINE</t>
  </si>
  <si>
    <t>MANUTENZIO. RIPARAZ.A IMPIANTI</t>
  </si>
  <si>
    <t>MANUTENZ. E RIPARAZ. HARD, SOFTWER</t>
  </si>
  <si>
    <t xml:space="preserve">ALTRE  MANUTENZIONI </t>
  </si>
  <si>
    <t>COMPENSI   COMITATO  ETICO</t>
  </si>
  <si>
    <t xml:space="preserve"> ACCANTONAMENTI PER RISCHI</t>
  </si>
  <si>
    <t>4 01 01 02 01</t>
  </si>
  <si>
    <t>PRESTAZIONI SANITARIE  AMBULATORIALI. A PRIVATI</t>
  </si>
  <si>
    <t>5 02 02 02 01</t>
  </si>
  <si>
    <t>CONSULENZE NON SANITARIE V/ASP</t>
  </si>
  <si>
    <t>5 02 02 02 03</t>
  </si>
  <si>
    <t>5 02 02 03 01</t>
  </si>
  <si>
    <t>FORMAZIONE DA PUBBLICO</t>
  </si>
  <si>
    <t>5 02 02 03 02</t>
  </si>
  <si>
    <t>FORMAZIONE DA PRIVATO</t>
  </si>
  <si>
    <t>B.3.A) MANUT. E RIPAR. AI FABBRICATI E LORO PERTINEN.</t>
  </si>
  <si>
    <t>5 03 01 01 01</t>
  </si>
  <si>
    <t>5 03 01 01 02</t>
  </si>
  <si>
    <t>MANUTENZIONI ASCENSORI</t>
  </si>
  <si>
    <t>5 03 01 01 04</t>
  </si>
  <si>
    <t>B.3.B) MANUT. E RIPAR. IMPIANTI E MACCHINARI</t>
  </si>
  <si>
    <t>5 03 02 01 01</t>
  </si>
  <si>
    <t>5 03 02 01 02</t>
  </si>
  <si>
    <t>B.3.C)MANUT. E RIPAR. ALLE ATTR. SCIENT</t>
  </si>
  <si>
    <t>5 03 03 01 01</t>
  </si>
  <si>
    <t>MANUTEN. RIPARAZ.  ATTREZZATURE SCIENTIFICHE</t>
  </si>
  <si>
    <t>B.3.D) MANUTEN. E RIPARAZIONE MOBILI E ARREDI</t>
  </si>
  <si>
    <t>5 03 04 01 01</t>
  </si>
  <si>
    <t>MANUTEN. E RIPARAZIONE AI MOBILI E ARREDI</t>
  </si>
  <si>
    <t>B.3.E) MANUTEN. E RIPARAZIONE AGLI AUTOMEZZI</t>
  </si>
  <si>
    <t>5 03 05 01 01</t>
  </si>
  <si>
    <t>MANUTEN. E RIPARAZIONE AGLI AUTOMEZZI</t>
  </si>
  <si>
    <t>B.3.F) ALTRE MANUTENZIONI E RIPAR.</t>
  </si>
  <si>
    <t>B.4.B) CANONI DI NOLEGGIO</t>
  </si>
  <si>
    <t>5 04 02 01 01</t>
  </si>
  <si>
    <t>CANONI  NOLEGGIO  AREA SANITARIA</t>
  </si>
  <si>
    <t>5 04 02 02 01</t>
  </si>
  <si>
    <t>CANONI  NOLEGGIO AREA  NON SANITARIA</t>
  </si>
  <si>
    <t>B.5.A) COSTO  PERSONALE DIRIGENTE RUOLO SANITARIO</t>
  </si>
  <si>
    <t>B.5.A.1) COSTO  PERSONALE DIRIGENTE MEDICO</t>
  </si>
  <si>
    <t>5 05 01 01 01</t>
  </si>
  <si>
    <t>RETRIBUZIONE TABELLARE TEMPO INDETERMINATO</t>
  </si>
  <si>
    <t>5 05 01 01 02</t>
  </si>
  <si>
    <t>RETRIBUZIONE TABELLARE TEMPO DETERMINATO</t>
  </si>
  <si>
    <t>5 05 01 01 03</t>
  </si>
  <si>
    <t>RETRIBUZIONE TABELLARE ALTRO</t>
  </si>
  <si>
    <t>5 05 01 01 04</t>
  </si>
  <si>
    <t>RETRIBUZIONE DI POSIZIONE TEMPO INDETERMINATO</t>
  </si>
  <si>
    <t>5 05 01 01 05</t>
  </si>
  <si>
    <t>RETRIBUZIONE DI POSIZIONE TEMPO DETERMINATO</t>
  </si>
  <si>
    <t>5 05 01 01 06</t>
  </si>
  <si>
    <t>RETRIBUZIONE DI POSIZIONE ALTRO</t>
  </si>
  <si>
    <t>5 05 01 01 07</t>
  </si>
  <si>
    <t>INDENNITA' DA PARTICOLARI CONDIZIONI DI LAVORO TEM.INDET.</t>
  </si>
  <si>
    <t>5 05 01 01 08</t>
  </si>
  <si>
    <t>INDENNITA' DA PARTICOLARI CONDIZIONI DI LAVORO TEM.DETER</t>
  </si>
  <si>
    <t>5 05 01 01 09</t>
  </si>
  <si>
    <t>INDENNITA' DA PARTICOLARI CONDIZIONI DI LAVORO  ALTRO</t>
  </si>
  <si>
    <t>5 05 01 01 10</t>
  </si>
  <si>
    <t>RETRIBUZIONE DI RISULTATO TEMPO INDETERMINATO</t>
  </si>
  <si>
    <t>5 05 01 01 11</t>
  </si>
  <si>
    <t>RETRIBUZIONE DI RISULTATO TEMPO DETERMINATO</t>
  </si>
  <si>
    <t>5 05 01 01 12</t>
  </si>
  <si>
    <t>RETRIBUZIONE DI RISULTATO ALTRO</t>
  </si>
  <si>
    <t>5 05 01 01 13</t>
  </si>
  <si>
    <t>ONERI SOCIALI TEMPO INDETERMINATO</t>
  </si>
  <si>
    <t>5 05 01 01 14</t>
  </si>
  <si>
    <t>ONERI SOCIALI TEMPO DETERMINATO</t>
  </si>
  <si>
    <t>5 05 01 01 15</t>
  </si>
  <si>
    <t>ONERI SOCIALI ALTRO</t>
  </si>
  <si>
    <t>5 05 01 01 16</t>
  </si>
  <si>
    <t>ACCANTONAMENTO TFR TEMPO INDETERMINATO</t>
  </si>
  <si>
    <t>5 05 01 01 17</t>
  </si>
  <si>
    <t>ACCANTONAMENTO TFR TEMPO DETERMINATO</t>
  </si>
  <si>
    <t>5 05 01 01 18</t>
  </si>
  <si>
    <t>ACCANTONAMENTO TFR ALTRO</t>
  </si>
  <si>
    <t>5 05 01 01 19</t>
  </si>
  <si>
    <t>ALTRI COSTI DEL PERSONALE TEMPO INDETERMINATO</t>
  </si>
  <si>
    <t>5 05 01 01 20</t>
  </si>
  <si>
    <t>ALTRI COSTI DEL PERSONALE TEMPO DETERMINATO</t>
  </si>
  <si>
    <t>5 05 01 01 21</t>
  </si>
  <si>
    <t xml:space="preserve">ALTRI COSTI DEL PERSONALE ALTRO </t>
  </si>
  <si>
    <t>5 05 01 01 22</t>
  </si>
  <si>
    <t>PREMIO INAIL TEMPO INDETERMINATO</t>
  </si>
  <si>
    <t>5 05 01 01 23</t>
  </si>
  <si>
    <t>PREMIO INAIL TEMPO DETERMINATO</t>
  </si>
  <si>
    <t>B.5.A.2) COSTO  PERSONALE DIRIGENTE NON MEDICO</t>
  </si>
  <si>
    <t>5 05 01 02 01</t>
  </si>
  <si>
    <t>5 05 01 02 02</t>
  </si>
  <si>
    <t>5 05 01 02 03</t>
  </si>
  <si>
    <t>5 05 01 02 04</t>
  </si>
  <si>
    <t>5 05 01 02 05</t>
  </si>
  <si>
    <t>5 05 01 02 06</t>
  </si>
  <si>
    <t>5 05 01 02 07</t>
  </si>
  <si>
    <t>5 05 01 02 08</t>
  </si>
  <si>
    <t>5 05 01 02 09</t>
  </si>
  <si>
    <t>5 05 01 02 10</t>
  </si>
  <si>
    <t>5 05 01 02 11</t>
  </si>
  <si>
    <t>5 05 01 02 12</t>
  </si>
  <si>
    <t>5 05 01 02 13</t>
  </si>
  <si>
    <t>5 05 01 02 14</t>
  </si>
  <si>
    <t>5 05 01 02 15</t>
  </si>
  <si>
    <t>5 05 01 02 16</t>
  </si>
  <si>
    <t>5 05 01 02 17</t>
  </si>
  <si>
    <t>5 05 01 02 18</t>
  </si>
  <si>
    <t>5 05 01 02 19</t>
  </si>
  <si>
    <t>5 05 01 02 20</t>
  </si>
  <si>
    <t>5 05 01 02 21</t>
  </si>
  <si>
    <t>5 05 01 02 22</t>
  </si>
  <si>
    <t>5 05 01 02 23</t>
  </si>
  <si>
    <t>B.5.B) COSTO PERSONALE COMPARTO RUOLO SANITARIO</t>
  </si>
  <si>
    <t>5 05 02 01 01</t>
  </si>
  <si>
    <t>TABELLA DI POSIZIONE INIZIALE TEMPO INDETERMINATO</t>
  </si>
  <si>
    <t>5 05 02 01 02</t>
  </si>
  <si>
    <t>TABELLA DI POSIZIONE INIZIALE TEMPO DETERMINATO</t>
  </si>
  <si>
    <t>5 05 02 01 03</t>
  </si>
  <si>
    <t>TABELLA DI POSIZIONE INIZIALE ALTRO</t>
  </si>
  <si>
    <t>5 05 02 01 04</t>
  </si>
  <si>
    <t>RETRIBUZIONE FASCE RETRIB. TEMPO INDETERMINATO</t>
  </si>
  <si>
    <t>5 05 02 01 05</t>
  </si>
  <si>
    <t>RETRIBUZIONE FASCE RETRIB. TEMPO DETERMINATO</t>
  </si>
  <si>
    <t>5 05 02 01 06</t>
  </si>
  <si>
    <t>RETRIBUZIONE FASCE RETRIB. ALTRO</t>
  </si>
  <si>
    <t>5 05 02 01 07</t>
  </si>
  <si>
    <t>COMPENSI PER LAVORO STRAORDINARIO A TEMPO INDETERM.</t>
  </si>
  <si>
    <t>5 05 02 01 08</t>
  </si>
  <si>
    <t>COMPENSI PER LAVORO STRAORDINARIO A TEMPO DETERMIN</t>
  </si>
  <si>
    <t>5 05 02 01 09</t>
  </si>
  <si>
    <t>COMPENSI PER LAVORO STRAORDINARIO ALTRO</t>
  </si>
  <si>
    <t>5 05 02 01 10</t>
  </si>
  <si>
    <t>PRODUTTIVITA' TEMPO INDETERMINATO</t>
  </si>
  <si>
    <t>5 05 02 01 11</t>
  </si>
  <si>
    <t>PRODUTTIVITA' TEMPO DETERMINATO</t>
  </si>
  <si>
    <t>5 05 02 01 12</t>
  </si>
  <si>
    <t>PRODUTTIVITA' ALTRO</t>
  </si>
  <si>
    <t>5 05 02 01 13</t>
  </si>
  <si>
    <t>5 05 02 01 14</t>
  </si>
  <si>
    <t>5 05 02 01 15</t>
  </si>
  <si>
    <t>5 05 02 01 16</t>
  </si>
  <si>
    <t>5 05 02 01 17</t>
  </si>
  <si>
    <t>5 05 02 01 18</t>
  </si>
  <si>
    <t>5 05 02 01 19</t>
  </si>
  <si>
    <t>5 05 02 01 20</t>
  </si>
  <si>
    <t>5 05 02 01 21</t>
  </si>
  <si>
    <t>5 05 02 01 22</t>
  </si>
  <si>
    <t>5 05 02 01 23</t>
  </si>
  <si>
    <t>B.6.A) COSTO PERSONALE DIRIG.RUOLO PROFESSIONALE</t>
  </si>
  <si>
    <t>5 06 01 01 01</t>
  </si>
  <si>
    <t>5 06 01 01 02</t>
  </si>
  <si>
    <t>5 06 01 01 03</t>
  </si>
  <si>
    <t>5 06 01 01 04</t>
  </si>
  <si>
    <t>5 06 01 01 05</t>
  </si>
  <si>
    <t>5 06 01 01 06</t>
  </si>
  <si>
    <t>5 06 01 01 07</t>
  </si>
  <si>
    <t>5 06 01 01 08</t>
  </si>
  <si>
    <t>5 06 01 01 09</t>
  </si>
  <si>
    <t>5 06 01 01 10</t>
  </si>
  <si>
    <t>5 06 01 01 11</t>
  </si>
  <si>
    <t>5 06 01 01 12</t>
  </si>
  <si>
    <t>5 06 01 01 13</t>
  </si>
  <si>
    <t>5 06 01 01 14</t>
  </si>
  <si>
    <t>5 06 01 01 15</t>
  </si>
  <si>
    <t>5 06 01 01 16</t>
  </si>
  <si>
    <t>5 06 01 01 17</t>
  </si>
  <si>
    <t>5 06 01 01 18</t>
  </si>
  <si>
    <t>5 06 01 01 19</t>
  </si>
  <si>
    <t>5 06 01 01 20</t>
  </si>
  <si>
    <t>5 06 01 01 21</t>
  </si>
  <si>
    <t>5 06 01 01 22</t>
  </si>
  <si>
    <t>5 06 01 01 23</t>
  </si>
  <si>
    <t>B.6.B) COSTO PERSONALE COMPARTO RUOLO PROFESSIONALE</t>
  </si>
  <si>
    <t>5 06 02 01 01</t>
  </si>
  <si>
    <t>5 06 02 01 02</t>
  </si>
  <si>
    <t>5 06 02 01 03</t>
  </si>
  <si>
    <t>5 06 02 01 04</t>
  </si>
  <si>
    <t>5 06 02 01 05</t>
  </si>
  <si>
    <t>5 06 02 01 06</t>
  </si>
  <si>
    <t>5 06 02 01 07</t>
  </si>
  <si>
    <t>5 06 02 01 08</t>
  </si>
  <si>
    <t>5 06 02 01 09</t>
  </si>
  <si>
    <t>5 06 02 01 10</t>
  </si>
  <si>
    <t>5 06 02 01 11</t>
  </si>
  <si>
    <t>5 06 02 01 12</t>
  </si>
  <si>
    <t>5 06 02 01 13</t>
  </si>
  <si>
    <t>5 06 02 01 14</t>
  </si>
  <si>
    <t>5 06 02 01 15</t>
  </si>
  <si>
    <t>5 06 02 01 16</t>
  </si>
  <si>
    <t>5 06 02 01 17</t>
  </si>
  <si>
    <t>5 06 02 01 18</t>
  </si>
  <si>
    <t>5 06 02 01 19</t>
  </si>
  <si>
    <t>5 06 02 01 20</t>
  </si>
  <si>
    <t>5 06 02 01 21</t>
  </si>
  <si>
    <t>ALTRI COSTI DEL PERSONALE ALTRO</t>
  </si>
  <si>
    <t>5 06 02 01 22</t>
  </si>
  <si>
    <t>5 06 02 01 23</t>
  </si>
  <si>
    <t>B.7.B) COSTO PERSONALE COMPARTO RUOLO TECNICO</t>
  </si>
  <si>
    <t>5 07 02 01 01</t>
  </si>
  <si>
    <t>5 07 02 01 02</t>
  </si>
  <si>
    <t>5 07 02 01 03</t>
  </si>
  <si>
    <t>5 07 02 01 04</t>
  </si>
  <si>
    <t>5 07 02 01 05</t>
  </si>
  <si>
    <t>5 07 02 01 06</t>
  </si>
  <si>
    <t>5 07 02 01 07</t>
  </si>
  <si>
    <t>5 07 02 01 08</t>
  </si>
  <si>
    <t>5 07 02 01 09</t>
  </si>
  <si>
    <t>5 07 02 01 10</t>
  </si>
  <si>
    <t>5 07 02 01 11</t>
  </si>
  <si>
    <t>5 07 02 01 12</t>
  </si>
  <si>
    <t>5 07 02 01 13</t>
  </si>
  <si>
    <t>5 07 02 01 14</t>
  </si>
  <si>
    <t>5 07 02 01 15</t>
  </si>
  <si>
    <t>5 07 02 01 16</t>
  </si>
  <si>
    <t>5 07 02 01 17</t>
  </si>
  <si>
    <t>5 07 02 01 18</t>
  </si>
  <si>
    <t>5 07 02 01 19</t>
  </si>
  <si>
    <t>5 07 02 01 20</t>
  </si>
  <si>
    <t>5 07 02 01 21</t>
  </si>
  <si>
    <t>5 07 02 01 22</t>
  </si>
  <si>
    <t>5 07 02 01 23</t>
  </si>
  <si>
    <t>B.8.A) COSTO PERSONALE DIRIGENZA RUOLO AMMINISTRATIVO</t>
  </si>
  <si>
    <t>5 08 01 01 01</t>
  </si>
  <si>
    <t>5 08 01 01 02</t>
  </si>
  <si>
    <t>5 08 01 01 03</t>
  </si>
  <si>
    <t>5 08 01 01 04</t>
  </si>
  <si>
    <t>5 08 01 01 05</t>
  </si>
  <si>
    <t>5 08 01 01 06</t>
  </si>
  <si>
    <t>5 08 01 01 07</t>
  </si>
  <si>
    <t>5 08 01 01 08</t>
  </si>
  <si>
    <t>5 08 01 01 09</t>
  </si>
  <si>
    <t>5 08 01 01 10</t>
  </si>
  <si>
    <t>5 08 01 01 11</t>
  </si>
  <si>
    <t>5 08 01 01 12</t>
  </si>
  <si>
    <t>5 08 01 01 13</t>
  </si>
  <si>
    <t>5 08 01 01 14</t>
  </si>
  <si>
    <t>5 08 01 01 15</t>
  </si>
  <si>
    <t>5 08 01 01 16</t>
  </si>
  <si>
    <t>5 08 01 01 17</t>
  </si>
  <si>
    <t>5 08 01 01 18</t>
  </si>
  <si>
    <t>5 08 01 01 19</t>
  </si>
  <si>
    <t>5 08 01 01 20</t>
  </si>
  <si>
    <t>5 08 01 01 21</t>
  </si>
  <si>
    <t>5 08 01 01 22</t>
  </si>
  <si>
    <t>5 08 01 01 23</t>
  </si>
  <si>
    <t>B.8.B) COSTO PERSONALE COMPARTO RUOLO AMMINISTRATIVO</t>
  </si>
  <si>
    <t>5 08 02 01 01</t>
  </si>
  <si>
    <t>5 08 02 01 02</t>
  </si>
  <si>
    <t>5 08 02 01 03</t>
  </si>
  <si>
    <t>5 08 02 01 04</t>
  </si>
  <si>
    <t>5 08 02 01 05</t>
  </si>
  <si>
    <t>5 08 02 01 06</t>
  </si>
  <si>
    <t>5 08 02 01 07</t>
  </si>
  <si>
    <t>5 08 02 01 08</t>
  </si>
  <si>
    <t>5 08 02 01 09</t>
  </si>
  <si>
    <t>5 08 02 01 10</t>
  </si>
  <si>
    <t>5 08 02 01 11</t>
  </si>
  <si>
    <t>5 08 02 01 12</t>
  </si>
  <si>
    <t>5 08 02 01 13</t>
  </si>
  <si>
    <t>5 08 02 01 14</t>
  </si>
  <si>
    <t>5 08 02 01 15</t>
  </si>
  <si>
    <t>5 08 02 01 16</t>
  </si>
  <si>
    <t>5 08 02 01 17</t>
  </si>
  <si>
    <t>5 08 02 01 18</t>
  </si>
  <si>
    <t>5 08 02 01 19</t>
  </si>
  <si>
    <t>5 08 02 01 20</t>
  </si>
  <si>
    <t>5 08 02 01 21</t>
  </si>
  <si>
    <t>5 08 02 01 22</t>
  </si>
  <si>
    <t>5 08 02 01 23</t>
  </si>
  <si>
    <t>B.9.A) IMPOSTE E TASSE ESCLUSO IRAP E IRES</t>
  </si>
  <si>
    <t>5 09 01 01 01</t>
  </si>
  <si>
    <t>IMU</t>
  </si>
  <si>
    <t>5 09 01 01 02</t>
  </si>
  <si>
    <t>TARSU</t>
  </si>
  <si>
    <t>5 09 01 01 03</t>
  </si>
  <si>
    <t>ALTRE IMPOSTE  E TASSE</t>
  </si>
  <si>
    <t>5 09 01 01 04</t>
  </si>
  <si>
    <t>ACQUA</t>
  </si>
  <si>
    <t>B.9.C) ALTRI ONERI DIVERSI DI GESTIONE</t>
  </si>
  <si>
    <t>5 09 03 01 01</t>
  </si>
  <si>
    <t>INDEN. RIMB.SPESE DIRETTORE GENERALE</t>
  </si>
  <si>
    <t>INDEN. RIMB.SPESE DIRETTORE AMMINISTRATIVO</t>
  </si>
  <si>
    <t>INDEN. RIMB.SPESE DIRETTORE SANITARIO</t>
  </si>
  <si>
    <t>5 09 03 01 02</t>
  </si>
  <si>
    <t>COLLEGIO SINDACACALE</t>
  </si>
  <si>
    <t>5 09 03 01 03</t>
  </si>
  <si>
    <t>COSTI DIREZIONE AZIENDALE</t>
  </si>
  <si>
    <t>5 09 03 01 04</t>
  </si>
  <si>
    <t>5 09 03 01 05</t>
  </si>
  <si>
    <t>COMPENSI ELETTORALI</t>
  </si>
  <si>
    <t>B.16) ACCANTONAMENTO DELL'ESERCIZIO</t>
  </si>
  <si>
    <t>B.16.A) ACCANTONAMENTI PER RISCHI</t>
  </si>
  <si>
    <t>5 15 01 05 01</t>
  </si>
  <si>
    <t>5 15 01 05 02</t>
  </si>
  <si>
    <t>ACCANTONAMENTI PER OBIETTIVI DI PIANO</t>
  </si>
  <si>
    <t xml:space="preserve">C) INTERESSI PASSIVI </t>
  </si>
  <si>
    <t>C.3.C) ALTRI INTERESSI PASSIVI</t>
  </si>
  <si>
    <t>06 03 03 01 01</t>
  </si>
  <si>
    <t>ALTRI INTERESSI PASSIVI</t>
  </si>
  <si>
    <t>E) PROVENTI E ONERI STRAORDINARI</t>
  </si>
  <si>
    <t>E.2.B) ALTRE ONERI STRAORDINARI</t>
  </si>
  <si>
    <t>8 02 02 03 16</t>
  </si>
  <si>
    <t>8 02 02 04 07</t>
  </si>
  <si>
    <t>INSUSSITENZE PASSIVE VERSO TERZI</t>
  </si>
  <si>
    <t>Y) IMPOSTE E TASSE</t>
  </si>
  <si>
    <t>Y.A) IRAP</t>
  </si>
  <si>
    <t>9 01 01 01 01</t>
  </si>
  <si>
    <t>IRAP PERSONALE  DIPENDENTE</t>
  </si>
  <si>
    <t>9 01 01 02 01</t>
  </si>
  <si>
    <t>IRAP COLLABORATO</t>
  </si>
  <si>
    <t>9 01 01 03 01</t>
  </si>
  <si>
    <t>IRAP ATTIVITA'  INTRAMURARIA</t>
  </si>
  <si>
    <t>BA1790</t>
  </si>
  <si>
    <t>BA1830</t>
  </si>
  <si>
    <t>BA1890</t>
  </si>
  <si>
    <t>BA1900</t>
  </si>
  <si>
    <t>BA1920</t>
  </si>
  <si>
    <t>BA1930</t>
  </si>
  <si>
    <t>BA1940</t>
  </si>
  <si>
    <t>BA1950</t>
  </si>
  <si>
    <t>BA1960</t>
  </si>
  <si>
    <t>BA1970</t>
  </si>
  <si>
    <t>BA2020</t>
  </si>
  <si>
    <t>BA2030</t>
  </si>
  <si>
    <t>BA2120</t>
  </si>
  <si>
    <t>BA2130</t>
  </si>
  <si>
    <t>BA2140</t>
  </si>
  <si>
    <t>BA2160</t>
  </si>
  <si>
    <t>BA2170</t>
  </si>
  <si>
    <t>BA2180</t>
  </si>
  <si>
    <t>BA2200</t>
  </si>
  <si>
    <t>BA2210</t>
  </si>
  <si>
    <t>BA2220</t>
  </si>
  <si>
    <t>BA2250</t>
  </si>
  <si>
    <t>BA2260</t>
  </si>
  <si>
    <t>BA2270</t>
  </si>
  <si>
    <t>BA2290</t>
  </si>
  <si>
    <t>BA2300</t>
  </si>
  <si>
    <t>BA2310</t>
  </si>
  <si>
    <t>BA2380</t>
  </si>
  <si>
    <t>BA2390</t>
  </si>
  <si>
    <t>BA2400</t>
  </si>
  <si>
    <t>BA2430</t>
  </si>
  <si>
    <t>BA2440</t>
  </si>
  <si>
    <t>BA2450</t>
  </si>
  <si>
    <t>BA2470</t>
  </si>
  <si>
    <t>BA2480</t>
  </si>
  <si>
    <t>BA2490</t>
  </si>
  <si>
    <t>BA2510</t>
  </si>
  <si>
    <t>BA2540</t>
  </si>
  <si>
    <t>BA2550</t>
  </si>
  <si>
    <t>BA2710</t>
  </si>
  <si>
    <t>BA2750</t>
  </si>
  <si>
    <t>ALTRI SERVIZI NON SANITARI DA ALTRI SOGG.PUBBLICI</t>
  </si>
  <si>
    <t>BA2890</t>
  </si>
  <si>
    <t>CA0020</t>
  </si>
  <si>
    <t>CA0140</t>
  </si>
  <si>
    <t>EA0040</t>
  </si>
  <si>
    <t>8.01.02.03.08</t>
  </si>
  <si>
    <t>INSUSSITENZE ATTIVE VERSO TERZI AC. BENI</t>
  </si>
  <si>
    <t>TOTALE VALORE DELLA PRODUZIONE</t>
  </si>
  <si>
    <t>EA0140</t>
  </si>
  <si>
    <t>EA0240</t>
  </si>
  <si>
    <t>EA0380</t>
  </si>
  <si>
    <t>EA0390</t>
  </si>
  <si>
    <t>EA0440</t>
  </si>
  <si>
    <t>EA0540</t>
  </si>
  <si>
    <t>totale</t>
  </si>
  <si>
    <t>5 09 03 01 06</t>
  </si>
  <si>
    <t>5 09 03 01 07</t>
  </si>
  <si>
    <t>5 09 03 01 08</t>
  </si>
  <si>
    <t>5 09 03 02 01</t>
  </si>
  <si>
    <t>ALTRI ONERI DIVERSI DI GESTIONE</t>
  </si>
  <si>
    <t>TOTALE</t>
  </si>
  <si>
    <t>COMPENSO COMPONENTI NAVS</t>
  </si>
  <si>
    <t>8 02 02 03 05</t>
  </si>
  <si>
    <t>8 02 02 03 07</t>
  </si>
  <si>
    <t>SOPRAV PASSIVE V/TERZI DIRIGENZA MEDICA</t>
  </si>
  <si>
    <t>SOPRAV PASSIVE V/TERZI DIRIGENZA NON MEDICA</t>
  </si>
  <si>
    <t>SOPRAV PASSIVE V/TERZI  RELATIVE AD ACQUI. BENI E SERVIZI</t>
  </si>
  <si>
    <t>YA0020</t>
  </si>
  <si>
    <t>YA0030</t>
  </si>
  <si>
    <t>YA0040</t>
  </si>
  <si>
    <t>Codice Conto CE</t>
  </si>
  <si>
    <t>CONVENZIONE T. CAMPANELLA E A.O. MATER DOMININI</t>
  </si>
  <si>
    <t>DESCRIZIONE SOTTOCONTO AZIENDALE</t>
  </si>
  <si>
    <t>COD. SOTTOCONTO AZIENDALE</t>
  </si>
  <si>
    <t>RACCORDO TRA BILANCIO DI VERIFICA E PIANO DEI CONTI AZIENDALE</t>
  </si>
  <si>
    <r>
      <t>B.2.B) ACQUISTI DI SERVIZI NON SANITAR</t>
    </r>
    <r>
      <rPr>
        <sz val="10"/>
        <rFont val="Arial"/>
        <family val="2"/>
      </rPr>
      <t>I</t>
    </r>
  </si>
  <si>
    <t>2 TRIMESTRE</t>
  </si>
  <si>
    <t>PREVISIONE 2014</t>
  </si>
  <si>
    <t>SOPRAVVENIENZE ATTIVE</t>
  </si>
  <si>
    <t>5 02 01 14 05</t>
  </si>
  <si>
    <t>5 02 01 16 02</t>
  </si>
  <si>
    <t>SERV.SAN. SOCIOS. DA PUB. ALTRO FUORI REGIONE</t>
  </si>
  <si>
    <t>5 02 01 16 04</t>
  </si>
  <si>
    <t>5.02.02.01.28</t>
  </si>
  <si>
    <t>ASSOCIAZ.NAZ.POLIZIA DI STATO</t>
  </si>
  <si>
    <t>5 F 03 01 11</t>
  </si>
  <si>
    <t>X CONTRIB. DOTT.SSA ZAMPOGNA</t>
  </si>
  <si>
    <t>TOTALE CONTRIBUTI IN CONTO ESERCIZIO</t>
  </si>
  <si>
    <t>TOTALE RICAVI PER PRESTAZIONE SANIT.</t>
  </si>
  <si>
    <t>TOTALE CONCORSI RECUPER E RIMBORSI</t>
  </si>
  <si>
    <t>TOTALE COMPARTECIPAZIONE ALLA SPESA</t>
  </si>
  <si>
    <t>TOTALE ALTRI RICAVI E PROVENTI</t>
  </si>
  <si>
    <t>TOTALE PROVENTI STRAORDINARI</t>
  </si>
  <si>
    <t>A.O. DI CATANZARO</t>
  </si>
  <si>
    <t>Secondo Trimestre</t>
  </si>
  <si>
    <t>AA0030</t>
  </si>
  <si>
    <t>AA0040</t>
  </si>
  <si>
    <t>AA0070</t>
  </si>
  <si>
    <t>AA0100</t>
  </si>
  <si>
    <t>AA0200</t>
  </si>
  <si>
    <t>AA0210</t>
  </si>
  <si>
    <t>AA0220</t>
  </si>
  <si>
    <t>AA0230</t>
  </si>
  <si>
    <t>AA0350</t>
  </si>
  <si>
    <t>AA0360</t>
  </si>
  <si>
    <t>AA0430</t>
  </si>
  <si>
    <t>AA0440</t>
  </si>
  <si>
    <t>AA0660</t>
  </si>
  <si>
    <t>AA0680</t>
  </si>
  <si>
    <t>AA0690</t>
  </si>
  <si>
    <t>AA0710</t>
  </si>
  <si>
    <t>AA0720</t>
  </si>
  <si>
    <t>AA0740</t>
  </si>
  <si>
    <t>AA0760</t>
  </si>
  <si>
    <t>AA0780</t>
  </si>
  <si>
    <t>AA0830</t>
  </si>
  <si>
    <t>AA0870</t>
  </si>
  <si>
    <t>AA0930</t>
  </si>
  <si>
    <t>AA0950</t>
  </si>
  <si>
    <t>AA0960</t>
  </si>
  <si>
    <t>AA0970</t>
  </si>
  <si>
    <t>AA1070</t>
  </si>
  <si>
    <t>AA1080</t>
  </si>
  <si>
    <t>AA1090</t>
  </si>
  <si>
    <t>BA0040</t>
  </si>
  <si>
    <t>BA0050</t>
  </si>
  <si>
    <t>BA0060</t>
  </si>
  <si>
    <t>BA0100</t>
  </si>
  <si>
    <t>BA0220</t>
  </si>
  <si>
    <t>BA0230</t>
  </si>
  <si>
    <t>BA0240</t>
  </si>
  <si>
    <t>BA0250</t>
  </si>
  <si>
    <t>BA0270</t>
  </si>
  <si>
    <t>BA0290</t>
  </si>
  <si>
    <t>BA0320</t>
  </si>
  <si>
    <t>BA0330</t>
  </si>
  <si>
    <t>BA0340</t>
  </si>
  <si>
    <t>BA0350</t>
  </si>
  <si>
    <t>BA0360</t>
  </si>
  <si>
    <t>BA0370</t>
  </si>
  <si>
    <t>5 02 01 16 06</t>
  </si>
  <si>
    <t>ALTRI SERV.SANIT. DA PRIVATI BAMBIN GESU'</t>
  </si>
  <si>
    <t>5 02 01 13 10</t>
  </si>
  <si>
    <t>QUOTA PEREQUATIVA PER ATTIVITA' LIB. PROF.</t>
  </si>
  <si>
    <t>SPESE LEGALI X LITI E ARBITRAGGI</t>
  </si>
  <si>
    <t xml:space="preserve">5 03 06 01 01 </t>
  </si>
  <si>
    <t xml:space="preserve">5 03 06 01 02 </t>
  </si>
  <si>
    <t>BA1100</t>
  </si>
  <si>
    <t>BA1110</t>
  </si>
  <si>
    <t>BA1120</t>
  </si>
  <si>
    <t>BA1130</t>
  </si>
  <si>
    <t>BA1180</t>
  </si>
  <si>
    <t>BA1210</t>
  </si>
  <si>
    <t>BA1220</t>
  </si>
  <si>
    <t>BA1260</t>
  </si>
  <si>
    <t>BA1320</t>
  </si>
  <si>
    <t>BA1400</t>
  </si>
  <si>
    <t>BA1420</t>
  </si>
  <si>
    <t>BA1440</t>
  </si>
  <si>
    <t>BA1500</t>
  </si>
  <si>
    <t>BA1520</t>
  </si>
  <si>
    <t>BA1530</t>
  </si>
  <si>
    <t>BA1580</t>
  </si>
  <si>
    <t>BA1590</t>
  </si>
  <si>
    <t>BA1600</t>
  </si>
  <si>
    <t>BA1610</t>
  </si>
  <si>
    <t>BA1630</t>
  </si>
  <si>
    <t>BA1640</t>
  </si>
  <si>
    <t>BA1650</t>
  </si>
  <si>
    <t>BA1660</t>
  </si>
  <si>
    <t>BA1670</t>
  </si>
  <si>
    <t>BA1690</t>
  </si>
  <si>
    <t>BA1700</t>
  </si>
  <si>
    <t>BA1720</t>
  </si>
  <si>
    <t>BA1730</t>
  </si>
  <si>
    <t>BA1740</t>
  </si>
  <si>
    <t>A) VALORE DELLA PRODUZIONE</t>
  </si>
  <si>
    <t>A.1) CONTRIBUTI C/ESERCIZIO</t>
  </si>
  <si>
    <t>A.1.A)  CONTRIBUTI DA REGIONE PER QUOTA FSR</t>
  </si>
  <si>
    <t>4.01.01.01.01</t>
  </si>
  <si>
    <t>DA REGIONE PER QUOTA FSR INDISTINTO</t>
  </si>
  <si>
    <t>DA REGIONE PER QUOTA FSR VINCOLATO ALTRO</t>
  </si>
  <si>
    <t>A.1.B) CONTRIBUTI IN C/ESERCIZIO (EXTRA FONDO)</t>
  </si>
  <si>
    <t xml:space="preserve">4 01 02 01 01 </t>
  </si>
  <si>
    <t>DA REGIONE EXTRA FONDO VINCOLATI</t>
  </si>
  <si>
    <t>4 01 02 01 04</t>
  </si>
  <si>
    <t>DA REGIONE EXTRA FONDO ALTRO</t>
  </si>
  <si>
    <t>4 01 02 01 05</t>
  </si>
  <si>
    <t>REGIONE PER ATTIVITA' DONAZIONE TRAPIANTO ORGANO</t>
  </si>
  <si>
    <t>4.01.02.02.01</t>
  </si>
  <si>
    <t>DA ASP/ASL/AO/IRCSS/POLICLINICI - ALTRO VINCOLATO</t>
  </si>
  <si>
    <t>4.01.02.02.02</t>
  </si>
  <si>
    <t>DA ASP/ASL/AO/IRCSS/POLICLINICI - ALTRO</t>
  </si>
  <si>
    <t>A.1.C) CONTRIBUTI C/ESERCIZIO PER RICERCA</t>
  </si>
  <si>
    <t>4.01.03.01.02</t>
  </si>
  <si>
    <t>DA MINISTERO DELLA SALUTE  FINALIZZATA</t>
  </si>
  <si>
    <t>4.01.03.01.03</t>
  </si>
  <si>
    <t>DA REGIONE  ED ALTRI SOGGETTI PER RICERCA</t>
  </si>
  <si>
    <t>4.01.03.01.04</t>
  </si>
  <si>
    <t>DA PRIVATI PER RICERCA</t>
  </si>
  <si>
    <t>A.1.D) CONTRIBUTI IN C/ESERCIZIO DA PRIVATI</t>
  </si>
  <si>
    <t>4.01.04 01.01</t>
  </si>
  <si>
    <t>CONTRIBUTI  DA ENTI PRIVATI</t>
  </si>
  <si>
    <t>4.01.04.01.02</t>
  </si>
  <si>
    <t>CONTRIBUTI DA SOGGETTI PRIVATI</t>
  </si>
  <si>
    <t>A.4) RICAVI PER PRESTAZIONI SANITARIE A RILEVANZA SANITARIA</t>
  </si>
  <si>
    <t>A.4.A) PRESTAZIONI EROGATE AD AZIENDE SANITARIE REG.</t>
  </si>
  <si>
    <t>4.04.01.01.01</t>
  </si>
  <si>
    <t>PRESTAZIONI AD AZIENDE SANITARIE REGIONE RICOVERO</t>
  </si>
  <si>
    <t>4.04.01.01.03</t>
  </si>
  <si>
    <t>PRESTAZIONI AD AZIENDE SANITARIE REGIONE AMBULAT.</t>
  </si>
  <si>
    <t>4.04.01.02.01</t>
  </si>
  <si>
    <t>PRESTAZ.SAN.SOGGET.PUB.DELLA REGIONE</t>
  </si>
  <si>
    <t>A.4.C) RICAVI PER PRESTAZIONI EROGATE A PRIVATI</t>
  </si>
  <si>
    <t>4.04.01.05.01</t>
  </si>
  <si>
    <t>PROVENTI PER RILASCIO CERTIFICATI</t>
  </si>
  <si>
    <t>4.04.01.05.02</t>
  </si>
  <si>
    <t>PROVENTI PER CESSIONE SANGUE</t>
  </si>
  <si>
    <t>4.04.01.05.03</t>
  </si>
  <si>
    <t>4.04.01.01.11</t>
  </si>
  <si>
    <t>CESSIONE FAR.EMOD.EROG.ASP REG.</t>
  </si>
  <si>
    <t xml:space="preserve">65% DA SPERIMENTAZIONE CLINICA PER SPERIMENTAZIONE </t>
  </si>
  <si>
    <t>4.04.01.05.04</t>
  </si>
  <si>
    <t>15% DA SPERIMENTAZIONE CLINICA PER FORMAZIONE</t>
  </si>
  <si>
    <t>4.04.01.05.05</t>
  </si>
  <si>
    <t>10% DA SPERIMENTAZIONE CLINICA PER COSTI AZIENDALI</t>
  </si>
  <si>
    <t>4.04.01.05.06</t>
  </si>
  <si>
    <t>10% DA SPERIMENTAZIONE CLINICA PER COMITATO ETICO</t>
  </si>
  <si>
    <t>4.04.01.05.07</t>
  </si>
  <si>
    <t>PERIZIE MEDICO LEGALI</t>
  </si>
  <si>
    <t>4.04.01.05.08</t>
  </si>
  <si>
    <t>A.4.D) RICAVI PER PRESTAZIONI EROGATE IN INTRAMOEN.</t>
  </si>
  <si>
    <t>4.04.01.06.01</t>
  </si>
  <si>
    <t>RICAVI IN REGIME DI RICOVERO INTRAMOENIA</t>
  </si>
  <si>
    <t>4.04.01.06.02</t>
  </si>
  <si>
    <t xml:space="preserve">SPECIAL.AMBULAT.INTR.SPAZI INTERNI </t>
  </si>
  <si>
    <t>4.04.01.06.03</t>
  </si>
  <si>
    <t xml:space="preserve"> SPEC.AMBULAT. EXTRAMURARIA</t>
  </si>
  <si>
    <t>4.04.01.06.05</t>
  </si>
  <si>
    <t>PER PREST. SANIT. INTRAM. CONSULENZA</t>
  </si>
  <si>
    <t>4.04.01.06.06</t>
  </si>
  <si>
    <t xml:space="preserve">INTRAMOENIA  CONSULENZE /AZIENDE SANITARIE </t>
  </si>
  <si>
    <t>4.04.01.06.07</t>
  </si>
  <si>
    <t xml:space="preserve">PRESTAZ.SANITARIE INTRAMOENIA ALTRO </t>
  </si>
  <si>
    <t>4.04.01.06.08</t>
  </si>
  <si>
    <t>PRESTAZ.SANITARIE INTRAMOENIA ALTRO (AZIENDE SANITARIE)</t>
  </si>
  <si>
    <t>A.5) CONCORSI RECUPERI E RIMBORSI</t>
  </si>
  <si>
    <t>A.5.A.) RIMBORSI ASSICURATIVI</t>
  </si>
  <si>
    <t>4.05.01.01.01</t>
  </si>
  <si>
    <t>RIMBORSI ASSICURATIVI</t>
  </si>
  <si>
    <t>A.5.B.) RECUPERI E RIMBORSO DA REGIONE</t>
  </si>
  <si>
    <t>4.05.02.01.01</t>
  </si>
  <si>
    <t>RIMBORSO DEGLI ONERI STIPENDIALI</t>
  </si>
  <si>
    <t>4.05.02.01.02</t>
  </si>
  <si>
    <t>RIMBORSI VARI DA REGIONE</t>
  </si>
  <si>
    <t>A.5.C) RECUPERI E RIMBORSI DA AZIENDE SANITARIE</t>
  </si>
  <si>
    <t>4.05.03.01.03</t>
  </si>
  <si>
    <t>RIMBORSI VARI DA AZIENDE SANITARIE</t>
  </si>
  <si>
    <t>A.5.D) CON.REC. DA ALTRI SOGGETTI PUBBLICI</t>
  </si>
  <si>
    <t>4.05.04.01.03</t>
  </si>
  <si>
    <t>RIMBORSI VARI DA PROV. COMUNI. ECC.</t>
  </si>
  <si>
    <t>A.5.E) CONCORSI E RECUPERI  DA PRIVATI</t>
  </si>
  <si>
    <t>4.05.05.01.05</t>
  </si>
  <si>
    <t>ALTRI RIMBORSI DA DIPENDENTI</t>
  </si>
  <si>
    <t>4.05.05.01.06</t>
  </si>
  <si>
    <t>ALTRI RIMBORSI DA PRIVATI</t>
  </si>
  <si>
    <t>4.05.05.01.07</t>
  </si>
  <si>
    <t>RESTITUZIONE SOMME TESORIERE</t>
  </si>
  <si>
    <t>4.05.05.01.08</t>
  </si>
  <si>
    <t>RIMBORSO SPESE LEGALI</t>
  </si>
  <si>
    <t>4.05.05.01.09</t>
  </si>
  <si>
    <t>RECUPERI PER TIM DA PERSONALE DIPENDENTE</t>
  </si>
  <si>
    <t>4.05.05.01.10</t>
  </si>
  <si>
    <t>RIMBORSI VARI DA PRIVATI E.C.POSTALE</t>
  </si>
  <si>
    <t>A.6) COMPARTECIPAZIONE SPESA  PREST. SANIT. (TICKET)</t>
  </si>
  <si>
    <t>A.6.A) COMPARTECIPAZIONE SPESA  PREST. SANIT.</t>
  </si>
  <si>
    <t>4.06.01.01.01</t>
  </si>
  <si>
    <t>COMPARTECIPAZIONE SPESA TICKET PRESTAZ.AMBULAT.</t>
  </si>
  <si>
    <t>A.6.B) COMPARTECIPAZIONE SPESA TICKET PRONTO SOC.</t>
  </si>
  <si>
    <t>4.06.02.01.01</t>
  </si>
  <si>
    <t>COMPART.SPESA  PRONTO SOC.</t>
  </si>
  <si>
    <t>A.6.C) COMPART. ALLA SPESA  SPEC. AMBUL. DA PRIVATI</t>
  </si>
  <si>
    <t>4.06.03.01.01.</t>
  </si>
  <si>
    <t>TICKETS  PREST. SPECIAL. AMBULAT. DA PRIVATI PAGANTI</t>
  </si>
  <si>
    <t>4.06.03.01.02</t>
  </si>
  <si>
    <t xml:space="preserve">TICKETS ALTRE PREST. SPECIAL. AMBULAT. </t>
  </si>
  <si>
    <t>A.9) ALTRI RICAVI E PROVENTI</t>
  </si>
  <si>
    <t>A.9.A.) RICAVI PER PRESTAZIONI NON SANITARIE</t>
  </si>
  <si>
    <t>4.09.01.01.02</t>
  </si>
  <si>
    <t>PREVISIONE 2015</t>
  </si>
  <si>
    <t>PREVISIONE 2016</t>
  </si>
  <si>
    <t>STATO</t>
  </si>
  <si>
    <t>PATRIMONIALE</t>
  </si>
  <si>
    <t>PASSIVO</t>
  </si>
  <si>
    <t xml:space="preserve"> SOTTOCONTO AZIENDALE</t>
  </si>
  <si>
    <t>IMMOBILIZZAZIONI IMMATERIALI</t>
  </si>
  <si>
    <t>11,01,03,00001</t>
  </si>
  <si>
    <t>FONDO AMM.TI BREVETTI</t>
  </si>
  <si>
    <t>IMMOBILIZZAZIONI MATERIALI</t>
  </si>
  <si>
    <t>11,02,03,00001</t>
  </si>
  <si>
    <t>FONDO AMM. IMPIANTI E MACCHINARI</t>
  </si>
  <si>
    <t>11,02,04,02</t>
  </si>
  <si>
    <t>FONDO AMM. ATTREZZ.SANITARIE</t>
  </si>
  <si>
    <t>11,02,05,00001</t>
  </si>
  <si>
    <t>FONDO AMM. MOBILI E ARREDI</t>
  </si>
  <si>
    <t>11,02,07,00001</t>
  </si>
  <si>
    <t>FONDO AMM. ALTRI BENI</t>
  </si>
  <si>
    <t>TOTALE IMMOBILIZZAZIONI</t>
  </si>
  <si>
    <t>CREDITI V/ERARIO</t>
  </si>
  <si>
    <t>12,07,01,00003</t>
  </si>
  <si>
    <t>C/IVA</t>
  </si>
  <si>
    <t>CREDITI VERSO ALTRI</t>
  </si>
  <si>
    <t>12,08,01,02147</t>
  </si>
  <si>
    <t>PARTITARIO X ANTICIPAZIONE</t>
  </si>
  <si>
    <t>12,08,07,01121</t>
  </si>
  <si>
    <t>UFF.DISTRETTUALE II.DD</t>
  </si>
  <si>
    <t>CASSA</t>
  </si>
  <si>
    <t>12,11,02,04199</t>
  </si>
  <si>
    <t>PADRE PASQUALE PITARI</t>
  </si>
  <si>
    <t>TOTALE ATTIVO CIRCOLANTE</t>
  </si>
  <si>
    <t>FINANZIAMENTI PER INVESTIMENTI</t>
  </si>
  <si>
    <t>24,01,01,01</t>
  </si>
  <si>
    <t>CONTRIBUTI IN C/CAPITALE DA s</t>
  </si>
  <si>
    <t>FONDO DI DOTAZIONE</t>
  </si>
  <si>
    <t>24,03,01,01</t>
  </si>
  <si>
    <t>CONTRIBUTI PER RIPIANI PERDITE</t>
  </si>
  <si>
    <t>24,04,01,02</t>
  </si>
  <si>
    <t>24,04,01,03</t>
  </si>
  <si>
    <t>CONTRIBUTO COPERTURA DEBITI</t>
  </si>
  <si>
    <t>24,06,01,01</t>
  </si>
  <si>
    <t>UTILI (PERDITE) PORTATE A NUOVO</t>
  </si>
  <si>
    <t>24,06,01,0002</t>
  </si>
  <si>
    <t>UTILI A NUOVO ANNO 2001</t>
  </si>
  <si>
    <t>TOTALE PATRIMONIO NETTO</t>
  </si>
  <si>
    <t>FONDO PER RISCHI</t>
  </si>
  <si>
    <t>ACCANT.CONTRATTO DIR 08/09</t>
  </si>
  <si>
    <t>25,02,01,03</t>
  </si>
  <si>
    <t>ALTRO FONDO RISCHI</t>
  </si>
  <si>
    <t>TOTALE FONDI PER RISCHI E ONERI</t>
  </si>
  <si>
    <t xml:space="preserve">DEBITI V/AZIENDE SANITARIE PUBBLIC </t>
  </si>
  <si>
    <t>AZIENDA SANITARIA LOCALE N. 1</t>
  </si>
  <si>
    <t>AZIENDA SANITARIA LOCALE N. 6</t>
  </si>
  <si>
    <t>AZIENDA SANITARIA LOCALE N. 10</t>
  </si>
  <si>
    <t>OSPED.GALLIERA</t>
  </si>
  <si>
    <t>AZIENDA SANITARIA LOCALE N. 3</t>
  </si>
  <si>
    <t>AZIENDA SANITARIA LOCALE N.4</t>
  </si>
  <si>
    <t>AZIENDA SANITARIA PROV.LE CROTONE</t>
  </si>
  <si>
    <t>AZIENDA SANITARIA LOCALE N. 9</t>
  </si>
  <si>
    <t>AZIENDA OSPEDALIERA COSENZA</t>
  </si>
  <si>
    <t>AZIENDA OSPEDALIERA BIANCHI MEL.</t>
  </si>
  <si>
    <t>SECONDA UNIV. STUDI NAPOLI</t>
  </si>
  <si>
    <t>ASL N.7</t>
  </si>
  <si>
    <t>AZIENDA OSP. UNIVERSITA' FEDER</t>
  </si>
  <si>
    <t>AZIENDA OSPEDALIERA MEYER</t>
  </si>
  <si>
    <t>AZIENDA OSPEDALIERA SAN GIOV. BAT.</t>
  </si>
  <si>
    <t>AZIENDA OSPEDALIERA PISANA</t>
  </si>
  <si>
    <t>AZIENDA SANITARIA LOCALE TA 1</t>
  </si>
  <si>
    <t>POLIC.UMBERTO 1 UNIV. LA SAPIENZA</t>
  </si>
  <si>
    <t>AZIENDA OSPEDALIERA SAN GERAR.</t>
  </si>
  <si>
    <t>OSPEDALE NIGUARDA</t>
  </si>
  <si>
    <t xml:space="preserve">AZIENDA USL </t>
  </si>
  <si>
    <t>AZIENDA OSPEDALIERA PADOVA</t>
  </si>
  <si>
    <t>AZIENDA OSPEDALIERA SAN LUIGI ORB</t>
  </si>
  <si>
    <t>AZIENDA SANITARIA LOCALE N. 1 NA</t>
  </si>
  <si>
    <t>ASL MILANO DUE</t>
  </si>
  <si>
    <t>OSPEDALE BABIN GESU'</t>
  </si>
  <si>
    <t>AZIENDA SANITARIA BRINDISI</t>
  </si>
  <si>
    <t>ASL N.5 PISA</t>
  </si>
  <si>
    <t>ASLCITTA' DI MILANO</t>
  </si>
  <si>
    <t>AZIENDA USL BOLOGNA</t>
  </si>
  <si>
    <t>AZIENDA SANITARIA LOCALE DI CR</t>
  </si>
  <si>
    <t>AZIENDA SANITARIA PROV.LE CAT</t>
  </si>
  <si>
    <t>AZIENDA SANITARIA PROV.LE COSENZA</t>
  </si>
  <si>
    <t>AZIENDA OSPEDALIERA O.I.R.M.-S.ANNA</t>
  </si>
  <si>
    <t>AZIENDA SANIT.PROV.LE DI</t>
  </si>
  <si>
    <t>A.O. UN. OSPEDALE RIUNITI</t>
  </si>
  <si>
    <t>A.O. UNIV.SAN MARTINO</t>
  </si>
  <si>
    <t>AZIENDA SANIT. PROV.LE TRA</t>
  </si>
  <si>
    <t>AZIENDA OSPEDALIERA SAN PAOLO</t>
  </si>
  <si>
    <t>AZIENDA SANITARIA PROV. DI VI</t>
  </si>
  <si>
    <t>AZIENDA SANIT. PROV. RC</t>
  </si>
  <si>
    <t>AZIENDA OSPED.UNIVER. CZ</t>
  </si>
  <si>
    <t>AZIENDA SANITARIA LOCALE DI C.</t>
  </si>
  <si>
    <t>TOTALE DEBITI V/AZIENDE SANITARIE PUB.</t>
  </si>
  <si>
    <t>DEBITI V/FORNITORI</t>
  </si>
  <si>
    <t>27,06,01</t>
  </si>
  <si>
    <t>MASTRO FORNITORI</t>
  </si>
  <si>
    <t>TOTALE DEBITI V/FORNITORI</t>
  </si>
  <si>
    <t>DEBITI TRIBUTARI</t>
  </si>
  <si>
    <t>ETR RISCOSSIONE TRIBUTI</t>
  </si>
  <si>
    <t>REVISORI TES. PROV. DELLO S</t>
  </si>
  <si>
    <t>REGIONE CALABRIA IRAP</t>
  </si>
  <si>
    <t>REGIONE CALABRIA ADDIZ</t>
  </si>
  <si>
    <t>TESORO STATO IRPEF</t>
  </si>
  <si>
    <t>TESORO STATO IRPEF LIB. PROF</t>
  </si>
  <si>
    <t>COMUNE DI CATANZARO ADD.LE</t>
  </si>
  <si>
    <t>ADD.LE COM.LE DA DICHIARAZIONE</t>
  </si>
  <si>
    <t>ADD.LE REG.LE DA DICHIARAZIONE</t>
  </si>
  <si>
    <t>ERARIO C/IVA</t>
  </si>
  <si>
    <t>ALTRI</t>
  </si>
  <si>
    <t>TOTALE DEBITI TRIBUTARI</t>
  </si>
  <si>
    <t>DEBITI V/ISTITUTI PREVIDENZIALI</t>
  </si>
  <si>
    <t>MINISTERO TESORO DIR. PROV. STATO</t>
  </si>
  <si>
    <t>ONBAOSI</t>
  </si>
  <si>
    <t>INPDAP GEST.PREEST. DIP</t>
  </si>
  <si>
    <t>INPS</t>
  </si>
  <si>
    <t>MINISTERO TESORO CPS RISC</t>
  </si>
  <si>
    <t>MINISTERO TESORO CPDEL RISC</t>
  </si>
  <si>
    <t>MINISTERO TESORO INADEL RISC</t>
  </si>
  <si>
    <t>DIREZ.PROV.TESORO REGG</t>
  </si>
  <si>
    <t>ENPAM</t>
  </si>
  <si>
    <t>TOTALE DEBITI V/ISTITUTI PREVIDENZIALI</t>
  </si>
  <si>
    <t>ALTRI DEBITI</t>
  </si>
  <si>
    <t>ETR SERV. RISCOSSIONE TRIBUTI</t>
  </si>
  <si>
    <t>PICCIN NUOVA LIBRARIA</t>
  </si>
  <si>
    <t>DOTT. MAZZA ANTONIO PIETRO</t>
  </si>
  <si>
    <t>STRAMONDINOLI NICOLINA</t>
  </si>
  <si>
    <t>PELLERANO GIORGIA</t>
  </si>
  <si>
    <t>INTERFARMA</t>
  </si>
  <si>
    <t>CONDOMINIO VIA TELESIO</t>
  </si>
  <si>
    <t>COMUNE DI PENTONE</t>
  </si>
  <si>
    <t>CORRADINO DOMENICO</t>
  </si>
  <si>
    <t>CONAFI S.P.A. DUE</t>
  </si>
  <si>
    <t>PERSONALE AOPC DIP.RET.NET.</t>
  </si>
  <si>
    <t>UNIVERSITA' STUDI MAGNA GRAECIA</t>
  </si>
  <si>
    <t>DEBITI PERSONALE 2012</t>
  </si>
  <si>
    <t xml:space="preserve">TOTALE ALTRI DEBITI </t>
  </si>
  <si>
    <t>RISCONTI PASSIVI</t>
  </si>
  <si>
    <t>FIN. BOSTON SCIENTIFIC SCENT BORSA DI</t>
  </si>
  <si>
    <t>FISICA SANITARIA</t>
  </si>
  <si>
    <t>OSPED PED BAMBIN GESU'</t>
  </si>
  <si>
    <t>BORSA DI STUDIO CHIRURGIA PEDIATRICA</t>
  </si>
  <si>
    <t>FINANZIAMENTO RADIOTERAPIA</t>
  </si>
  <si>
    <t>CHIRURGIA PEDIATRICA</t>
  </si>
  <si>
    <t>IPOTIROIDISMO</t>
  </si>
  <si>
    <t>FIN. DELIB.REG.CAL. 850/04 PS</t>
  </si>
  <si>
    <t>RICH RIMB. AGENZIA DELLE ENTRATE</t>
  </si>
  <si>
    <t>FONDO FRANCHIGIA 2008</t>
  </si>
  <si>
    <t>CENTRO CEFALEE</t>
  </si>
  <si>
    <t>PROGETTO SORRISO</t>
  </si>
  <si>
    <t>SPERIM CLINICA CARDIOLOGIA</t>
  </si>
  <si>
    <t>VARIE SPERIMENTAZION CLINICH</t>
  </si>
  <si>
    <t>CONTRIBUTI DA PFIZER</t>
  </si>
  <si>
    <t>ATTIVITA' PER FORMAZIONE</t>
  </si>
  <si>
    <t>FATTURE DA RICEVERE</t>
  </si>
  <si>
    <t>PROGETTO ONCOLOGIA</t>
  </si>
  <si>
    <t>PTIVATI VARI</t>
  </si>
  <si>
    <t>TOTALE RATEI E RISCONTI PASSIVI</t>
  </si>
  <si>
    <t>CONTI D'ORDINE DELL'ATTIVO</t>
  </si>
  <si>
    <t>31,01,02,00142</t>
  </si>
  <si>
    <t>DEPOSITI CAUZIONALI</t>
  </si>
  <si>
    <t>31,01,02,00166</t>
  </si>
  <si>
    <t>31,01,02,00184</t>
  </si>
  <si>
    <t>31,01,02,00233</t>
  </si>
  <si>
    <t>31,01,02,00779</t>
  </si>
  <si>
    <t>31,01,02,00830</t>
  </si>
  <si>
    <t>31,01,02,00844</t>
  </si>
  <si>
    <t>31,01,02,00997</t>
  </si>
  <si>
    <t>31,01,02,03119</t>
  </si>
  <si>
    <t>31,01,02,03148</t>
  </si>
  <si>
    <t>31,01,02,03501</t>
  </si>
  <si>
    <t>31,01,02,03504</t>
  </si>
  <si>
    <t>CANONI LEASING DA PAGARE</t>
  </si>
  <si>
    <t>TOTALE CONTI D'ORDINE</t>
  </si>
  <si>
    <t>TOTALE GENERALE PASSIVITA'</t>
  </si>
  <si>
    <t>ATTIVO</t>
  </si>
  <si>
    <t>CONTI DI APERTURA E CHIUSURA</t>
  </si>
  <si>
    <t>10,10,10,01</t>
  </si>
  <si>
    <t>BILANCIO DI APERTURA</t>
  </si>
  <si>
    <t>TOTALE CONTI DI EPILOGO</t>
  </si>
  <si>
    <t>IMMOBILIZZAZIONI IMMATERIALE</t>
  </si>
  <si>
    <t>11,01,03,01</t>
  </si>
  <si>
    <t>DIRITTI DI BREVETTO</t>
  </si>
  <si>
    <t>11,01,05,03</t>
  </si>
  <si>
    <t>COSTI PER CONCESSIONE LICENZE</t>
  </si>
  <si>
    <t>IMMOBILIZZAZIONI MATERIALE</t>
  </si>
  <si>
    <t>11,02,01,01</t>
  </si>
  <si>
    <t>TERRENI</t>
  </si>
  <si>
    <t>11,02,02,01</t>
  </si>
  <si>
    <t>FABBRICATI DISPONIBILI</t>
  </si>
  <si>
    <t>11,02,03,01</t>
  </si>
  <si>
    <t>IMPIANTI E MACCHINARI  SANITARI</t>
  </si>
  <si>
    <t>11,02,03,03</t>
  </si>
  <si>
    <t>IMPIANTI E MACCHINARI  NON SANITARI</t>
  </si>
  <si>
    <t>11,02,04,01</t>
  </si>
  <si>
    <t>ATTREZZATURE SANITARIE</t>
  </si>
  <si>
    <t>11,02,04,03</t>
  </si>
  <si>
    <t>ATTREZZATURE GENERICHE</t>
  </si>
  <si>
    <t>11,02,05,01</t>
  </si>
  <si>
    <t>MOBILI E ARREDI</t>
  </si>
  <si>
    <t>11,02,06,03</t>
  </si>
  <si>
    <t>AUTOMEZZ</t>
  </si>
  <si>
    <t>ALTRI BENI MATERIALI</t>
  </si>
  <si>
    <t>11,02,08,01</t>
  </si>
  <si>
    <t>IMMOBILIZZAZIONI MATERIALI IN</t>
  </si>
  <si>
    <t>RIMANENZE MATERIALE SANITARIO</t>
  </si>
  <si>
    <t>12,01,01,01</t>
  </si>
  <si>
    <t>PRODOTTI FARMACEUTICI</t>
  </si>
  <si>
    <t>EMODERIVATI</t>
  </si>
  <si>
    <t>12,01,03,01</t>
  </si>
  <si>
    <t>OSSIGENO</t>
  </si>
  <si>
    <t>MEZZI DI CONTRASTO</t>
  </si>
  <si>
    <t>MATERIALI DIAGNOSTICI</t>
  </si>
  <si>
    <t>12,01,08,01</t>
  </si>
  <si>
    <t>PRESIDI CHIRURGICI LASTRE</t>
  </si>
  <si>
    <t>MATERIALI PER EMODIALISI</t>
  </si>
  <si>
    <t>SANGUE ED EMOCOMPONENTI</t>
  </si>
  <si>
    <t>GAS MEDICALI</t>
  </si>
  <si>
    <t>TOTALE RIMANENZE MATER. SANITARIO</t>
  </si>
  <si>
    <t>RIMANENZE MATERIALE NON SANITARIO</t>
  </si>
  <si>
    <t>RIMANENZE MATERIALI DI GUARDAROBA</t>
  </si>
  <si>
    <t>TOTALE RIMAN. MATER. NON SANITARIO</t>
  </si>
  <si>
    <t>CREDITI V/STATO E REGIONE</t>
  </si>
  <si>
    <t>12,03,02,00906</t>
  </si>
  <si>
    <t>REGIONE CALABRIA</t>
  </si>
  <si>
    <t>12,03,02,02</t>
  </si>
  <si>
    <t>CREDITI REGIONE AL 31/12/2011</t>
  </si>
  <si>
    <t>TOTALE CREDITI V/STATO E REGIONE</t>
  </si>
  <si>
    <t>CREDITI V/AZIENDE SANITARIE PUBBLICHE</t>
  </si>
  <si>
    <t>12,05,01,00093</t>
  </si>
  <si>
    <t>AZIENDA SANITARIA LOCALE N.7</t>
  </si>
  <si>
    <t>12,05,01,00829</t>
  </si>
  <si>
    <t>AZIENDA SANITARIA LOCALE N.1</t>
  </si>
  <si>
    <t>12,05,01,00855</t>
  </si>
  <si>
    <t>AZIENDA SANITARIA LOCALE N.6</t>
  </si>
  <si>
    <t>12,05,01,00856</t>
  </si>
  <si>
    <t>AZIENDA SANITARIA LOCALE N.8</t>
  </si>
  <si>
    <t>12,05,01,00874</t>
  </si>
  <si>
    <t>AZIENDA SANITARIA LOCALE N.10</t>
  </si>
  <si>
    <t>12,05,01,00896</t>
  </si>
  <si>
    <t>AZIENDA SANITARIA LOCALE N.3</t>
  </si>
  <si>
    <t>12,05,01,00897</t>
  </si>
  <si>
    <t>12,05,01,00898</t>
  </si>
  <si>
    <t>AZIENDA SANITARIA PROVIN.CROT</t>
  </si>
  <si>
    <t>12,05,01,00899</t>
  </si>
  <si>
    <t>AZIENDA SANITARIA LOCALE N.9</t>
  </si>
  <si>
    <t>12,05,01,01330</t>
  </si>
  <si>
    <t>AZIENDA SANITARIA LOCALE N.2</t>
  </si>
  <si>
    <t>12,05,01,02524</t>
  </si>
  <si>
    <t>AZIENDA SANITARIA LOCALE N.11</t>
  </si>
  <si>
    <t>12,05,01,02826</t>
  </si>
  <si>
    <t>AZIENDA SANITARIA PROVIN.CATANZARO</t>
  </si>
  <si>
    <t>12,05,01,02885</t>
  </si>
  <si>
    <t>AZIENDA SANITARIA PROVIN.REGGIO</t>
  </si>
  <si>
    <t>12,05,01,02886</t>
  </si>
  <si>
    <t>AZIENDA SANITARIA PROVIN.COSENZA</t>
  </si>
  <si>
    <t>12,05,02,00354</t>
  </si>
  <si>
    <t>AZIENDA OSPEDALIERA MATER D</t>
  </si>
  <si>
    <t>12,05,02,00900</t>
  </si>
  <si>
    <t>12,05,02,00901</t>
  </si>
  <si>
    <t>AZIENDA OSPEDALIERA REGGIO CAL</t>
  </si>
  <si>
    <t>12,05,04,00885</t>
  </si>
  <si>
    <t>OSPEDALE GALLIERA</t>
  </si>
  <si>
    <t>12,05,04,01480</t>
  </si>
  <si>
    <t>POL.UNIV. LA SAPIENZA ROMA</t>
  </si>
  <si>
    <t>12,05,04,01657</t>
  </si>
  <si>
    <t>A.O. MODENA</t>
  </si>
  <si>
    <t>12,05,04,01663</t>
  </si>
  <si>
    <t xml:space="preserve">FONDAZIONE S RAFFAELE DEL MONTE </t>
  </si>
  <si>
    <t>12,05,04,02128</t>
  </si>
  <si>
    <t>ASL ROMA OSP.PERTINI</t>
  </si>
  <si>
    <t>12,05,04,02269</t>
  </si>
  <si>
    <t>AZIENDA SANITARIA LOCALE NA 1</t>
  </si>
  <si>
    <t>12,05,04,02437</t>
  </si>
  <si>
    <t>AZIENDA SANITARIA LOCALE MILANO 2</t>
  </si>
  <si>
    <t>12,05,04,02507</t>
  </si>
  <si>
    <t>AZIENDA SANITARIA LOCALE BRINDISI</t>
  </si>
  <si>
    <t>12,05,04,02514</t>
  </si>
  <si>
    <t>AZIENDA SANITARIA LOCALE N.4 BARI</t>
  </si>
  <si>
    <t>12,05,04,02515</t>
  </si>
  <si>
    <t>AZIENDA SANITARIA LOCALE N.12 FROSINONE</t>
  </si>
  <si>
    <t>12,05,04,02520</t>
  </si>
  <si>
    <t>AZIENDA SANITARIA LOCALE N.1 TORINO</t>
  </si>
  <si>
    <t>12,05,04,02523</t>
  </si>
  <si>
    <t xml:space="preserve">AZIENDA SANITARIA LOCALE MILANO </t>
  </si>
  <si>
    <t>12,05,04,02525</t>
  </si>
  <si>
    <t>AZIENDA SANITARIA LOCALE N.20 VERONA</t>
  </si>
  <si>
    <t>12,05,04,02554</t>
  </si>
  <si>
    <t>AZIENDA SANITARIA LOCALE PROV.MILANO 3</t>
  </si>
  <si>
    <t>12,05,04,04054</t>
  </si>
  <si>
    <t>AZIENDA SANITARIA LOCALE PROV.VARESE</t>
  </si>
  <si>
    <t>12,05,04,04057</t>
  </si>
  <si>
    <t>AZIENDA SANITARIA LOCALE TERAMO</t>
  </si>
  <si>
    <t>12,05,04,04058</t>
  </si>
  <si>
    <t xml:space="preserve">AZIENDA SANITARIA LOCALE LATINA </t>
  </si>
  <si>
    <t>12,05,04,04061</t>
  </si>
  <si>
    <t>AZIENDA SANITARIA LOCALE VIAREGGIO</t>
  </si>
  <si>
    <t>12,05,04,04062</t>
  </si>
  <si>
    <t>AZIENDA SANITARIA LOCALE RAGUSA</t>
  </si>
  <si>
    <t>TOTALE CREDITI V/AZIENDE SANITARIE PUBBLICHE</t>
  </si>
  <si>
    <t>12,07,01,04</t>
  </si>
  <si>
    <t>CREDITI V/ALTRI</t>
  </si>
  <si>
    <t>12,08,01,00023</t>
  </si>
  <si>
    <t>POLIMEDICA</t>
  </si>
  <si>
    <t>12,08,01,00090</t>
  </si>
  <si>
    <t>NOVARTIS</t>
  </si>
  <si>
    <t>12,08,01,00178</t>
  </si>
  <si>
    <t>NOVO NORDIK</t>
  </si>
  <si>
    <t>12,08,01,00172</t>
  </si>
  <si>
    <t>FIMAD</t>
  </si>
  <si>
    <t>12,08,01,00196</t>
  </si>
  <si>
    <t>PFIZER</t>
  </si>
  <si>
    <t>12,08,01,00657</t>
  </si>
  <si>
    <t>COMUNE CATANZARO</t>
  </si>
  <si>
    <t>12,08,01,00781</t>
  </si>
  <si>
    <t>C.MILITARE  DI MED.L</t>
  </si>
  <si>
    <t>12,08,01,00784</t>
  </si>
  <si>
    <t>BNL</t>
  </si>
  <si>
    <t>12,08,01,00838</t>
  </si>
  <si>
    <t>INPS CZ</t>
  </si>
  <si>
    <t>12,08,01,00866</t>
  </si>
  <si>
    <t>PERSONALE AOPC RETR. NETT</t>
  </si>
  <si>
    <t>12,08,01,00872</t>
  </si>
  <si>
    <t>UNIVERSITà CZ</t>
  </si>
  <si>
    <t>12,08,01,00875</t>
  </si>
  <si>
    <t>VILLA S.ANNA</t>
  </si>
  <si>
    <t>12,08,01,00876</t>
  </si>
  <si>
    <t>VILLA SERENA</t>
  </si>
  <si>
    <t>12,08,01,00877</t>
  </si>
  <si>
    <t>VILLA NUCCIA</t>
  </si>
  <si>
    <t>12,08,01,00878</t>
  </si>
  <si>
    <t>INPS SOVERATO</t>
  </si>
  <si>
    <t>12,08,01,00879</t>
  </si>
  <si>
    <t>INPS LAMEZIA</t>
  </si>
  <si>
    <t>12,08,01,00880</t>
  </si>
  <si>
    <t>INAIL</t>
  </si>
  <si>
    <t>12,08,01,00881</t>
  </si>
  <si>
    <t>CASA CIRCONDARIALE</t>
  </si>
  <si>
    <t>12,08,01,00883</t>
  </si>
  <si>
    <t>PERSONALE AOPC ANTICI</t>
  </si>
  <si>
    <t>12,08,01,00884</t>
  </si>
  <si>
    <t>MINIST.SANITA'</t>
  </si>
  <si>
    <t>12,08,01,00886</t>
  </si>
  <si>
    <t>MINISTERO TESORO</t>
  </si>
  <si>
    <t>12,08,01,00888</t>
  </si>
  <si>
    <t>DAY HOSP. GAMMA</t>
  </si>
  <si>
    <t>12,08,01,00889</t>
  </si>
  <si>
    <t>CASA CURA S.VINCENZO</t>
  </si>
  <si>
    <t>12,08,01,00902</t>
  </si>
  <si>
    <t>INPS CROTONE</t>
  </si>
  <si>
    <t>12,08,01,00903</t>
  </si>
  <si>
    <t>MINIS. GRAZIA E GIUSTIZIA</t>
  </si>
  <si>
    <t>12,08,01,00904</t>
  </si>
  <si>
    <t>COM. PROV.VIG.DEL FUOCO</t>
  </si>
  <si>
    <t>12,08,01,00948</t>
  </si>
  <si>
    <t>CREDITORI DIVERSI</t>
  </si>
  <si>
    <t>12,08,01,01120</t>
  </si>
  <si>
    <t>ASTRA ZENECA</t>
  </si>
  <si>
    <t>12,08,01,01145</t>
  </si>
  <si>
    <t>FARMAFACTORING</t>
  </si>
  <si>
    <t>12,08,01,01156</t>
  </si>
  <si>
    <t xml:space="preserve">COMANDO REGIONE </t>
  </si>
  <si>
    <t>12,08,01,01203</t>
  </si>
  <si>
    <t>COMANDO PROV. GUARDIA FINANZA</t>
  </si>
  <si>
    <t>12,08,01,01217</t>
  </si>
  <si>
    <t>12,08,01,01234</t>
  </si>
  <si>
    <t>UNIVERSITA' DI PISA</t>
  </si>
  <si>
    <t>12,08,01,01333</t>
  </si>
  <si>
    <t>CASA CURA PRIVATA S. RITA</t>
  </si>
  <si>
    <t>12,08,01,01451</t>
  </si>
  <si>
    <t>NUOVO COMPLESSO PENITENZIARIO</t>
  </si>
  <si>
    <t>12,08,01,01492</t>
  </si>
  <si>
    <t>GLAXO</t>
  </si>
  <si>
    <t>12,08,01,01615</t>
  </si>
  <si>
    <t>MINISTERO DELLE COMUNICAZIONI</t>
  </si>
  <si>
    <t>12,08,01,01618</t>
  </si>
  <si>
    <t>MINISTERO DELLA SALUTE</t>
  </si>
  <si>
    <t>12,08,01,01991</t>
  </si>
  <si>
    <t>DI MIZIO</t>
  </si>
  <si>
    <t>12,08,01,02006</t>
  </si>
  <si>
    <t>BAR S.PAOLO</t>
  </si>
  <si>
    <t>12,08,01,02026</t>
  </si>
  <si>
    <t>OPIS</t>
  </si>
  <si>
    <t>12,08,01,02077</t>
  </si>
  <si>
    <t>QUINTILES</t>
  </si>
  <si>
    <t>12,08,01,02121</t>
  </si>
  <si>
    <t>IPSEN</t>
  </si>
  <si>
    <t>12,08,01,02333</t>
  </si>
  <si>
    <t>PHIDEA</t>
  </si>
  <si>
    <t>12,08,01,02334</t>
  </si>
  <si>
    <t>MEDI SERVICE</t>
  </si>
  <si>
    <t>12,08,01,02535</t>
  </si>
  <si>
    <t>AGENZIA DELLE ENTRATE</t>
  </si>
  <si>
    <t>12,08,01,02610</t>
  </si>
  <si>
    <t>FONDAZIONE TOMMASO CAMPANELLA</t>
  </si>
  <si>
    <t>12,08,01,02747</t>
  </si>
  <si>
    <t>SIMULEARN</t>
  </si>
  <si>
    <t>12,08,01,02831</t>
  </si>
  <si>
    <t>TRIBUNALE ORDIN. CATANZARO</t>
  </si>
  <si>
    <t>12,08,01,02847</t>
  </si>
  <si>
    <t>CONSORZIO MARIO NEGRI SUD</t>
  </si>
  <si>
    <t>12,08,01,02852</t>
  </si>
  <si>
    <t xml:space="preserve"> ACCANTONAMENTI PER RISCHI(franchigia)</t>
  </si>
  <si>
    <t>PREVISIONE 2013</t>
  </si>
  <si>
    <t>CONSUNTIVO 2012</t>
  </si>
  <si>
    <t>BA0260</t>
  </si>
  <si>
    <t>5 01 01 05 01</t>
  </si>
  <si>
    <t>VACCINI</t>
  </si>
  <si>
    <t>5 02 01 12 24</t>
  </si>
  <si>
    <t>ALTRE PRESTAZION   SANITARIE DA PRIVATO</t>
  </si>
  <si>
    <t>5 02 02 01 25</t>
  </si>
  <si>
    <t>SPESE X CAPPELLANO</t>
  </si>
  <si>
    <t>5 02 02 02 04</t>
  </si>
  <si>
    <t>COLLABORAZIONI COORDINATE</t>
  </si>
  <si>
    <t>COSTI CAPITALIZZATI</t>
  </si>
  <si>
    <t>4 07 01 01 01</t>
  </si>
  <si>
    <t xml:space="preserve">                COSTI CAPITALIZZATI</t>
  </si>
  <si>
    <t xml:space="preserve">         RIMANENZE SANITARIE FINALI</t>
  </si>
  <si>
    <t>4 06 01 01 01</t>
  </si>
  <si>
    <t xml:space="preserve">4 06 01 02 01 </t>
  </si>
  <si>
    <t>4 06 01 03 01</t>
  </si>
  <si>
    <t xml:space="preserve">4 06 01 06 01 </t>
  </si>
  <si>
    <t>4 06 01 07 01</t>
  </si>
  <si>
    <t xml:space="preserve">4 06 01 08 01 </t>
  </si>
  <si>
    <t>4 06 01 10 01</t>
  </si>
  <si>
    <t>4 06 01 12 01</t>
  </si>
  <si>
    <t>4 06 01 12 02</t>
  </si>
  <si>
    <t>RIMANENZE NON SANITARIE FINALI</t>
  </si>
  <si>
    <t>4 06 02 01 02</t>
  </si>
  <si>
    <t>4 06 02 01 04</t>
  </si>
  <si>
    <t>4 06 02 01 05</t>
  </si>
  <si>
    <t xml:space="preserve">4 06 02 01 06 </t>
  </si>
  <si>
    <t>RIMANENZE PRODOTTI FARMACEUTICI</t>
  </si>
  <si>
    <t>MATERIALE X EMODLALISI</t>
  </si>
  <si>
    <t>MATERIALE DI GUARDAROBA</t>
  </si>
  <si>
    <t>SUPPORTI INFORMATICI</t>
  </si>
  <si>
    <t>MATERIALE X CANCELLERIA</t>
  </si>
  <si>
    <t>ALTRI BENI E PRODOTTI NON SANITARI</t>
  </si>
  <si>
    <t>5 04 03 01 01</t>
  </si>
  <si>
    <t>LEASING FINANZIARIO</t>
  </si>
  <si>
    <t>5 15 03 04 01</t>
  </si>
  <si>
    <t>ACCANTONAMENTO X SOMME NON UTILIZZATE</t>
  </si>
  <si>
    <t>06 03 01 01 01</t>
  </si>
  <si>
    <t>INTERESSI PASSIVI (X ANTICIPAZI TESORRERIA)</t>
  </si>
  <si>
    <t xml:space="preserve"> ALTRI INTERESSI PASSIVI     </t>
  </si>
  <si>
    <t>AMMORTAMENTI IMMOBILIZZAZIONI IMMATERIALI</t>
  </si>
  <si>
    <t xml:space="preserve">5A 01 03 01 </t>
  </si>
  <si>
    <t>AMMORTAMENTI IMMOBILIZZAZIONI MATERIALI</t>
  </si>
  <si>
    <t>5C 01 01 01</t>
  </si>
  <si>
    <t>5C 01 02 01</t>
  </si>
  <si>
    <t>5C 01 03 01</t>
  </si>
  <si>
    <t>5C 01 04 01</t>
  </si>
  <si>
    <t>5C 01 05 01</t>
  </si>
  <si>
    <t>RIMANENZE SANITARIE INIZIALI</t>
  </si>
  <si>
    <t xml:space="preserve">5E 01 01 01 </t>
  </si>
  <si>
    <t>5E 01 02 01</t>
  </si>
  <si>
    <t xml:space="preserve">5E 01 03 01 </t>
  </si>
  <si>
    <t xml:space="preserve">5E 01 05 01 </t>
  </si>
  <si>
    <t>5E 01 06 01</t>
  </si>
  <si>
    <t>5E 01 07 01</t>
  </si>
  <si>
    <t>5E 01 08 01</t>
  </si>
  <si>
    <t>5E 01 09 01</t>
  </si>
  <si>
    <t>5E 01 10 01</t>
  </si>
  <si>
    <t>RIMANENZE NON SANITARIE INIZIALI</t>
  </si>
  <si>
    <t xml:space="preserve">5E 02 01 02 </t>
  </si>
  <si>
    <t>IMPIANTI E MACCHINARI</t>
  </si>
  <si>
    <t>AUTOMEZZI</t>
  </si>
  <si>
    <t>ALTRI  BENI MATERIALI</t>
  </si>
  <si>
    <t>MATERIALE DIAGNOSTICI</t>
  </si>
  <si>
    <t>MATERIALE X EMODIALISI</t>
  </si>
  <si>
    <t>MATERIALE NON SANITARIO</t>
  </si>
  <si>
    <t>8 02 02 03 02</t>
  </si>
  <si>
    <t>SOPRAVV.PASSIVE VERSO ASP</t>
  </si>
  <si>
    <t>8 02 02 03 17</t>
  </si>
  <si>
    <t>ALTRE SOPRAVV.PASSIE / TERZI</t>
  </si>
  <si>
    <t>OSPEDALE DI PERUGIA</t>
  </si>
  <si>
    <t xml:space="preserve">CONTRIBUTI IN C/CAPITALE </t>
  </si>
  <si>
    <t>SIDIRSS</t>
  </si>
  <si>
    <t>FINECO BANCA</t>
  </si>
  <si>
    <t>PERDITA DA RICOGNIZIONE DEBITORIA</t>
  </si>
  <si>
    <t>previsione 2015</t>
  </si>
  <si>
    <t>previsione 2016</t>
  </si>
  <si>
    <t>11,01,03,04</t>
  </si>
  <si>
    <t>11,02,03,02</t>
  </si>
  <si>
    <t>11,02,05,02</t>
  </si>
  <si>
    <t>11,02,08,02</t>
  </si>
  <si>
    <t>12,08,03,01121</t>
  </si>
  <si>
    <t>21,01,01,01</t>
  </si>
  <si>
    <t>21,05,03,01</t>
  </si>
  <si>
    <t>21,05,03,02</t>
  </si>
  <si>
    <t>21,02,03,01</t>
  </si>
  <si>
    <t>21,05,01,01</t>
  </si>
  <si>
    <t>21,06,01,01</t>
  </si>
  <si>
    <t>22,02,01,01</t>
  </si>
  <si>
    <t>24,04,04,00829</t>
  </si>
  <si>
    <t>24,04,04,00855</t>
  </si>
  <si>
    <t>24,04,04,00874</t>
  </si>
  <si>
    <t>24,04,14,00885</t>
  </si>
  <si>
    <t>24,04,04,00896</t>
  </si>
  <si>
    <t>24,04,04,00897</t>
  </si>
  <si>
    <t>24,04,04,00898</t>
  </si>
  <si>
    <t>24,04,04,00899</t>
  </si>
  <si>
    <t>24,04,10,00900</t>
  </si>
  <si>
    <t>24,04,10,00901</t>
  </si>
  <si>
    <t>24,04,14,00920</t>
  </si>
  <si>
    <t>24,04,04,00921</t>
  </si>
  <si>
    <t>24,04,14,00949</t>
  </si>
  <si>
    <t>24,04,14,00978</t>
  </si>
  <si>
    <t>24,04,14,00998</t>
  </si>
  <si>
    <t>24,04,14,01474</t>
  </si>
  <si>
    <t>24,04,14,01478</t>
  </si>
  <si>
    <t>24,04,14,01480</t>
  </si>
  <si>
    <t>24,04,14,01508</t>
  </si>
  <si>
    <t>24,04,14,02043</t>
  </si>
  <si>
    <t>24,04,14,02061</t>
  </si>
  <si>
    <t>24,04,14,02068</t>
  </si>
  <si>
    <t>AZIENDA USL  DI PRATO</t>
  </si>
  <si>
    <t>24,04,14,02118</t>
  </si>
  <si>
    <t>24,04,14,02158</t>
  </si>
  <si>
    <t>24,04,14,02269</t>
  </si>
  <si>
    <t>24,04,14,02437</t>
  </si>
  <si>
    <t>24,04,14,02500</t>
  </si>
  <si>
    <t>24,04,14,02507</t>
  </si>
  <si>
    <t>24,04,14,02517</t>
  </si>
  <si>
    <t>24,04,14,02523</t>
  </si>
  <si>
    <t>24,04,14,02586</t>
  </si>
  <si>
    <t>24,04,04,02769</t>
  </si>
  <si>
    <t>24,04,04,,02826</t>
  </si>
  <si>
    <t>24,04,04,02886</t>
  </si>
  <si>
    <t>24,04,14,04347</t>
  </si>
  <si>
    <t>24,04,14,04372</t>
  </si>
  <si>
    <t>24,04,14,04458</t>
  </si>
  <si>
    <t>24,04,14,04461</t>
  </si>
  <si>
    <t>24,04,14,04486</t>
  </si>
  <si>
    <t>24,04,14,04571</t>
  </si>
  <si>
    <t>24,04,04,04609</t>
  </si>
  <si>
    <t>24,04,04,04686</t>
  </si>
  <si>
    <t>24,04,04,04704</t>
  </si>
  <si>
    <t>24,04,04,04828</t>
  </si>
  <si>
    <t>24,06,01</t>
  </si>
  <si>
    <t>24,08,01,00447</t>
  </si>
  <si>
    <t>24,08,01,00843</t>
  </si>
  <si>
    <t>24,08,01,00847</t>
  </si>
  <si>
    <t>24,08,01,00848</t>
  </si>
  <si>
    <t>24,08,01,00857</t>
  </si>
  <si>
    <t>24,08,01,00891</t>
  </si>
  <si>
    <t>24,08,01,00971</t>
  </si>
  <si>
    <t>24,08,01,01252</t>
  </si>
  <si>
    <t>24,08,01,01253</t>
  </si>
  <si>
    <t>24,08,01,04</t>
  </si>
  <si>
    <t>24,09,01,00832</t>
  </si>
  <si>
    <t>24,09,01,00833</t>
  </si>
  <si>
    <t>24,09,01,00834</t>
  </si>
  <si>
    <t>24,09,01,00835</t>
  </si>
  <si>
    <t>24,09,01,00836</t>
  </si>
  <si>
    <t>24,09,01,00838</t>
  </si>
  <si>
    <t>24,09,01,00840</t>
  </si>
  <si>
    <t>24,09,01,00841</t>
  </si>
  <si>
    <t>24,09,01,00842</t>
  </si>
  <si>
    <t>24,09,01,00858</t>
  </si>
  <si>
    <t>24,09,01,02834</t>
  </si>
  <si>
    <t>24,10,01,00447</t>
  </si>
  <si>
    <t>24,10,01,01273</t>
  </si>
  <si>
    <t>24,10,01,01537</t>
  </si>
  <si>
    <t>24,10,01,04159</t>
  </si>
  <si>
    <t>24,10,01,04306</t>
  </si>
  <si>
    <t>24,10,01,04537</t>
  </si>
  <si>
    <t>24,10,01,04602</t>
  </si>
  <si>
    <t>24,10,01,04619</t>
  </si>
  <si>
    <t>24,10,01,04649</t>
  </si>
  <si>
    <t>24,10,01,04744</t>
  </si>
  <si>
    <t>24,10,03,00683</t>
  </si>
  <si>
    <t>24,10,03,00866</t>
  </si>
  <si>
    <t>24,10,03,00872</t>
  </si>
  <si>
    <t>24,10,03,01255</t>
  </si>
  <si>
    <t>24,10,03,04836</t>
  </si>
  <si>
    <t>25,02,01,00078</t>
  </si>
  <si>
    <t>25,02,01,01555</t>
  </si>
  <si>
    <t>25,02,01,01634</t>
  </si>
  <si>
    <t>25,02,01,02030</t>
  </si>
  <si>
    <t>25,02,01,02032</t>
  </si>
  <si>
    <t>25,02,01,02383</t>
  </si>
  <si>
    <t>25,02,01,02385</t>
  </si>
  <si>
    <t>25,02,01,02424</t>
  </si>
  <si>
    <t>25,02,01,02535</t>
  </si>
  <si>
    <t>25,02,01,04030</t>
  </si>
  <si>
    <t>25,02,01,04119</t>
  </si>
  <si>
    <t>25,02,01,04202</t>
  </si>
  <si>
    <t>25,02,01,04423</t>
  </si>
  <si>
    <t>25,02,01,04424</t>
  </si>
  <si>
    <t>25,02,01,04594</t>
  </si>
  <si>
    <t>25,02,01,04976</t>
  </si>
  <si>
    <t>24,06,09,01</t>
  </si>
  <si>
    <t>25,02,01,4666</t>
  </si>
  <si>
    <t>25,02,01,4865</t>
  </si>
  <si>
    <t>PRIVATI VARI</t>
  </si>
  <si>
    <t>01,01,01,01</t>
  </si>
  <si>
    <t>11,02,09,01</t>
  </si>
  <si>
    <t>12,01,01,05</t>
  </si>
  <si>
    <t>12,01,01,11</t>
  </si>
  <si>
    <t>12,01,03,04</t>
  </si>
  <si>
    <t>12,01,01,07</t>
  </si>
  <si>
    <t>12,01,02,03</t>
  </si>
  <si>
    <t>12,01,01,08</t>
  </si>
  <si>
    <t>12,02,01,02</t>
  </si>
  <si>
    <t>12,12,01,01</t>
  </si>
  <si>
    <t>12,14,01,00908</t>
  </si>
  <si>
    <t>21,06,01,02</t>
  </si>
  <si>
    <t>24,08,01,01</t>
  </si>
  <si>
    <t>24,08,01,02</t>
  </si>
  <si>
    <t>UNIVERSITA' CZ</t>
  </si>
  <si>
    <t>FATTURE DA  EMETTERE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</si>
</sst>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37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46"/>
      <name val="Calibri"/>
      <family val="2"/>
    </font>
    <font>
      <b/>
      <sz val="18"/>
      <color indexed="41"/>
      <name val="Cambria"/>
      <family val="2"/>
    </font>
    <font>
      <b/>
      <sz val="15"/>
      <color indexed="41"/>
      <name val="Calibri"/>
      <family val="2"/>
    </font>
    <font>
      <b/>
      <sz val="13"/>
      <color indexed="41"/>
      <name val="Calibri"/>
      <family val="2"/>
    </font>
    <font>
      <b/>
      <sz val="11"/>
      <color indexed="41"/>
      <name val="Calibri"/>
      <family val="2"/>
    </font>
    <font>
      <sz val="11"/>
      <color indexed="45"/>
      <name val="Calibri"/>
      <family val="2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sz val="10"/>
      <color indexed="59"/>
      <name val="Univers 45 Light"/>
      <family val="2"/>
    </font>
    <font>
      <b/>
      <sz val="16"/>
      <color indexed="59"/>
      <name val="Arial"/>
      <family val="2"/>
    </font>
    <font>
      <b/>
      <sz val="12"/>
      <color indexed="59"/>
      <name val="Arial"/>
      <family val="2"/>
    </font>
    <font>
      <sz val="10"/>
      <color indexed="59"/>
      <name val="Arial"/>
      <family val="2"/>
    </font>
    <font>
      <b/>
      <sz val="12"/>
      <name val="Arial"/>
      <family val="2"/>
    </font>
    <font>
      <b/>
      <sz val="14"/>
      <color indexed="5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5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3" fillId="5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7" borderId="1" applyNumberFormat="0" applyFont="0" applyAlignment="0" applyProtection="0"/>
    <xf numFmtId="0" fontId="9" fillId="5" borderId="4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6" fillId="7" borderId="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6" fillId="7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16" fillId="7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0" xfId="0" applyFont="1" applyFill="1" applyAlignment="1">
      <alignment vertical="center"/>
    </xf>
    <xf numFmtId="0" fontId="17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9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18" xfId="0" applyFont="1" applyFill="1" applyBorder="1" applyAlignment="1">
      <alignment/>
    </xf>
    <xf numFmtId="21" fontId="19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8" xfId="0" applyFont="1" applyFill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18" xfId="0" applyFont="1" applyBorder="1" applyAlignment="1">
      <alignment/>
    </xf>
    <xf numFmtId="20" fontId="19" fillId="0" borderId="18" xfId="0" applyNumberFormat="1" applyFont="1" applyBorder="1" applyAlignment="1">
      <alignment/>
    </xf>
    <xf numFmtId="9" fontId="18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0" fontId="8" fillId="0" borderId="18" xfId="49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right" vertical="center"/>
      <protection locked="0"/>
    </xf>
    <xf numFmtId="0" fontId="18" fillId="0" borderId="18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vertical="center"/>
      <protection locked="0"/>
    </xf>
    <xf numFmtId="0" fontId="0" fillId="5" borderId="18" xfId="0" applyFont="1" applyFill="1" applyBorder="1" applyAlignment="1">
      <alignment vertical="center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18" fillId="9" borderId="12" xfId="0" applyFont="1" applyFill="1" applyBorder="1" applyAlignment="1">
      <alignment horizontal="center" vertical="center" wrapText="1"/>
    </xf>
    <xf numFmtId="43" fontId="17" fillId="9" borderId="19" xfId="0" applyNumberFormat="1" applyFont="1" applyFill="1" applyBorder="1" applyAlignment="1">
      <alignment/>
    </xf>
    <xf numFmtId="43" fontId="23" fillId="9" borderId="19" xfId="0" applyNumberFormat="1" applyFont="1" applyFill="1" applyBorder="1" applyAlignment="1">
      <alignment vertical="center"/>
    </xf>
    <xf numFmtId="43" fontId="18" fillId="9" borderId="19" xfId="0" applyNumberFormat="1" applyFont="1" applyFill="1" applyBorder="1" applyAlignment="1">
      <alignment/>
    </xf>
    <xf numFmtId="44" fontId="17" fillId="9" borderId="19" xfId="0" applyNumberFormat="1" applyFont="1" applyFill="1" applyBorder="1" applyAlignment="1">
      <alignment/>
    </xf>
    <xf numFmtId="43" fontId="17" fillId="9" borderId="12" xfId="0" applyNumberFormat="1" applyFont="1" applyFill="1" applyBorder="1" applyAlignment="1">
      <alignment/>
    </xf>
    <xf numFmtId="43" fontId="0" fillId="5" borderId="19" xfId="0" applyNumberFormat="1" applyFont="1" applyFill="1" applyBorder="1" applyAlignment="1">
      <alignment vertical="center"/>
    </xf>
    <xf numFmtId="0" fontId="18" fillId="9" borderId="18" xfId="0" applyFont="1" applyFill="1" applyBorder="1" applyAlignment="1">
      <alignment horizontal="center" vertical="center" wrapText="1"/>
    </xf>
    <xf numFmtId="44" fontId="23" fillId="9" borderId="18" xfId="0" applyNumberFormat="1" applyFont="1" applyFill="1" applyBorder="1" applyAlignment="1">
      <alignment/>
    </xf>
    <xf numFmtId="44" fontId="26" fillId="0" borderId="18" xfId="0" applyNumberFormat="1" applyFont="1" applyBorder="1" applyAlignment="1">
      <alignment/>
    </xf>
    <xf numFmtId="0" fontId="27" fillId="15" borderId="19" xfId="0" applyFont="1" applyFill="1" applyBorder="1" applyAlignment="1">
      <alignment horizontal="center" vertical="center" wrapText="1"/>
    </xf>
    <xf numFmtId="0" fontId="27" fillId="15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0" fillId="0" borderId="18" xfId="0" applyBorder="1" applyAlignment="1">
      <alignment/>
    </xf>
    <xf numFmtId="0" fontId="18" fillId="16" borderId="18" xfId="0" applyFont="1" applyFill="1" applyBorder="1" applyAlignment="1">
      <alignment horizontal="center" vertical="center" wrapText="1"/>
    </xf>
    <xf numFmtId="0" fontId="18" fillId="17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4" fontId="0" fillId="0" borderId="18" xfId="0" applyNumberFormat="1" applyBorder="1" applyAlignment="1">
      <alignment/>
    </xf>
    <xf numFmtId="0" fontId="17" fillId="16" borderId="18" xfId="0" applyFont="1" applyFill="1" applyBorder="1" applyAlignment="1">
      <alignment/>
    </xf>
    <xf numFmtId="44" fontId="17" fillId="17" borderId="18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44" fontId="17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44" fontId="0" fillId="0" borderId="18" xfId="0" applyNumberFormat="1" applyFont="1" applyBorder="1" applyAlignment="1">
      <alignment/>
    </xf>
    <xf numFmtId="44" fontId="17" fillId="0" borderId="18" xfId="0" applyNumberFormat="1" applyFont="1" applyFill="1" applyBorder="1" applyAlignment="1">
      <alignment/>
    </xf>
    <xf numFmtId="0" fontId="17" fillId="0" borderId="18" xfId="0" applyFont="1" applyBorder="1" applyAlignment="1">
      <alignment horizontal="center"/>
    </xf>
    <xf numFmtId="0" fontId="0" fillId="16" borderId="18" xfId="0" applyFill="1" applyBorder="1" applyAlignment="1">
      <alignment/>
    </xf>
    <xf numFmtId="4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7" fillId="0" borderId="18" xfId="0" applyFont="1" applyFill="1" applyBorder="1" applyAlignment="1" applyProtection="1">
      <alignment vertical="center"/>
      <protection locked="0"/>
    </xf>
    <xf numFmtId="0" fontId="0" fillId="18" borderId="0" xfId="0" applyFill="1" applyAlignment="1">
      <alignment/>
    </xf>
    <xf numFmtId="0" fontId="18" fillId="19" borderId="18" xfId="0" applyFont="1" applyFill="1" applyBorder="1" applyAlignment="1">
      <alignment horizontal="center" vertical="center" wrapText="1"/>
    </xf>
    <xf numFmtId="44" fontId="17" fillId="20" borderId="18" xfId="0" applyNumberFormat="1" applyFont="1" applyFill="1" applyBorder="1" applyAlignment="1">
      <alignment/>
    </xf>
    <xf numFmtId="0" fontId="18" fillId="14" borderId="18" xfId="0" applyFont="1" applyFill="1" applyBorder="1" applyAlignment="1">
      <alignment horizontal="center" vertical="center" wrapText="1"/>
    </xf>
    <xf numFmtId="164" fontId="23" fillId="0" borderId="18" xfId="0" applyNumberFormat="1" applyFont="1" applyFill="1" applyBorder="1" applyAlignment="1">
      <alignment/>
    </xf>
    <xf numFmtId="44" fontId="28" fillId="0" borderId="18" xfId="0" applyNumberFormat="1" applyFont="1" applyBorder="1" applyAlignment="1">
      <alignment/>
    </xf>
    <xf numFmtId="44" fontId="0" fillId="20" borderId="18" xfId="0" applyNumberFormat="1" applyFont="1" applyFill="1" applyBorder="1" applyAlignment="1">
      <alignment/>
    </xf>
    <xf numFmtId="44" fontId="17" fillId="21" borderId="18" xfId="0" applyNumberFormat="1" applyFont="1" applyFill="1" applyBorder="1" applyAlignment="1">
      <alignment/>
    </xf>
    <xf numFmtId="0" fontId="27" fillId="20" borderId="18" xfId="0" applyFont="1" applyFill="1" applyBorder="1" applyAlignment="1">
      <alignment horizontal="center" vertical="center" wrapText="1"/>
    </xf>
    <xf numFmtId="44" fontId="0" fillId="20" borderId="18" xfId="0" applyNumberFormat="1" applyFill="1" applyBorder="1" applyAlignment="1">
      <alignment/>
    </xf>
    <xf numFmtId="44" fontId="25" fillId="0" borderId="18" xfId="0" applyNumberFormat="1" applyFont="1" applyBorder="1" applyAlignment="1">
      <alignment/>
    </xf>
    <xf numFmtId="44" fontId="26" fillId="21" borderId="18" xfId="0" applyNumberFormat="1" applyFont="1" applyFill="1" applyBorder="1" applyAlignment="1">
      <alignment/>
    </xf>
    <xf numFmtId="0" fontId="18" fillId="21" borderId="18" xfId="0" applyFont="1" applyFill="1" applyBorder="1" applyAlignment="1">
      <alignment horizontal="center" vertical="center" wrapText="1"/>
    </xf>
    <xf numFmtId="44" fontId="25" fillId="20" borderId="18" xfId="0" applyNumberFormat="1" applyFont="1" applyFill="1" applyBorder="1" applyAlignment="1">
      <alignment/>
    </xf>
    <xf numFmtId="0" fontId="0" fillId="20" borderId="0" xfId="0" applyFill="1" applyAlignment="1">
      <alignment/>
    </xf>
    <xf numFmtId="44" fontId="29" fillId="20" borderId="18" xfId="0" applyNumberFormat="1" applyFont="1" applyFill="1" applyBorder="1" applyAlignment="1">
      <alignment/>
    </xf>
    <xf numFmtId="0" fontId="0" fillId="20" borderId="0" xfId="0" applyFont="1" applyFill="1" applyAlignment="1">
      <alignment/>
    </xf>
    <xf numFmtId="43" fontId="0" fillId="20" borderId="18" xfId="0" applyNumberFormat="1" applyFont="1" applyFill="1" applyBorder="1" applyAlignment="1" applyProtection="1">
      <alignment vertical="center"/>
      <protection locked="0"/>
    </xf>
    <xf numFmtId="43" fontId="0" fillId="20" borderId="18" xfId="0" applyNumberFormat="1" applyFont="1" applyFill="1" applyBorder="1" applyAlignment="1">
      <alignment/>
    </xf>
    <xf numFmtId="2" fontId="0" fillId="20" borderId="18" xfId="0" applyNumberFormat="1" applyFont="1" applyFill="1" applyBorder="1" applyAlignment="1">
      <alignment/>
    </xf>
    <xf numFmtId="43" fontId="0" fillId="20" borderId="18" xfId="44" applyFont="1" applyFill="1" applyBorder="1" applyAlignment="1">
      <alignment/>
    </xf>
    <xf numFmtId="0" fontId="0" fillId="20" borderId="18" xfId="0" applyFont="1" applyFill="1" applyBorder="1" applyAlignment="1">
      <alignment/>
    </xf>
    <xf numFmtId="4" fontId="0" fillId="20" borderId="18" xfId="0" applyNumberFormat="1" applyFont="1" applyFill="1" applyBorder="1" applyAlignment="1">
      <alignment vertical="center"/>
    </xf>
    <xf numFmtId="44" fontId="23" fillId="20" borderId="18" xfId="0" applyNumberFormat="1" applyFont="1" applyFill="1" applyBorder="1" applyAlignment="1">
      <alignment/>
    </xf>
    <xf numFmtId="43" fontId="0" fillId="0" borderId="18" xfId="44" applyFont="1" applyBorder="1" applyAlignment="1">
      <alignment/>
    </xf>
    <xf numFmtId="43" fontId="17" fillId="21" borderId="18" xfId="44" applyFont="1" applyFill="1" applyBorder="1" applyAlignment="1">
      <alignment/>
    </xf>
    <xf numFmtId="4" fontId="17" fillId="21" borderId="18" xfId="0" applyNumberFormat="1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Sheet1 2" xfId="47"/>
    <cellStyle name="Normale 2" xfId="48"/>
    <cellStyle name="Normale_Modello C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FAD8AF"/>
      <rgbColor rgb="00FFFFFF"/>
      <rgbColor rgb="00F38E31"/>
      <rgbColor rgb="008AA5CB"/>
      <rgbColor rgb="008CA042"/>
      <rgbColor rgb="00FFFFFF"/>
      <rgbColor rgb="00FFFFFF"/>
      <rgbColor rgb="00FFFFFF"/>
      <rgbColor rgb="00FFFFFF"/>
      <rgbColor rgb="00FFFFFF"/>
      <rgbColor rgb="00FFFFFF"/>
      <rgbColor rgb="00C3DEE1"/>
      <rgbColor rgb="00FFFFFF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D7DFB4"/>
      <rgbColor rgb="00283B64"/>
      <rgbColor rgb="00EAB7A0"/>
      <rgbColor rgb="00C44026"/>
      <rgbColor rgb="00A3A9C0"/>
      <rgbColor rgb="00C77182"/>
      <rgbColor rgb="00838383"/>
      <rgbColor rgb="00ECCBCF"/>
      <rgbColor rgb="00FFFFFF"/>
      <rgbColor rgb="00FFFFFF"/>
      <rgbColor rgb="00FFFFFF"/>
      <rgbColor rgb="00CCD6E3"/>
      <rgbColor rgb="00FFFFFF"/>
      <rgbColor rgb="00FFFFFF"/>
      <rgbColor rgb="00FFFFFF"/>
      <rgbColor rgb="00FFFFFF"/>
      <rgbColor rgb="00FFFFFF"/>
      <rgbColor rgb="00FFFFFF"/>
      <rgbColor rgb="00FFFFFF"/>
      <rgbColor rgb="000C2D83"/>
      <rgbColor rgb="00FFFFFF"/>
      <rgbColor rgb="004DA0B0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2" max="2" width="12.421875" style="0" customWidth="1"/>
    <col min="3" max="3" width="52.8515625" style="0" customWidth="1"/>
    <col min="4" max="4" width="21.28125" style="0" customWidth="1"/>
    <col min="5" max="5" width="20.57421875" style="0" customWidth="1"/>
    <col min="6" max="6" width="23.57421875" style="0" customWidth="1"/>
  </cols>
  <sheetData>
    <row r="1" spans="1:3" ht="13.5" thickBot="1">
      <c r="A1" s="6">
        <v>913</v>
      </c>
      <c r="B1" s="7" t="s">
        <v>700</v>
      </c>
      <c r="C1" s="8"/>
    </row>
    <row r="2" spans="1:6" ht="51">
      <c r="A2" s="13" t="s">
        <v>677</v>
      </c>
      <c r="B2" s="13" t="s">
        <v>680</v>
      </c>
      <c r="C2" s="13" t="s">
        <v>679</v>
      </c>
      <c r="D2" s="80" t="s">
        <v>684</v>
      </c>
      <c r="E2" s="80" t="s">
        <v>1300</v>
      </c>
      <c r="F2" s="80" t="s">
        <v>1301</v>
      </c>
    </row>
    <row r="3" spans="1:6" ht="20.25">
      <c r="A3" s="14"/>
      <c r="B3" s="14"/>
      <c r="C3" s="15" t="s">
        <v>783</v>
      </c>
      <c r="D3" s="94"/>
      <c r="E3" s="94"/>
      <c r="F3" s="94"/>
    </row>
    <row r="4" spans="1:6" ht="15.75">
      <c r="A4" s="14"/>
      <c r="B4" s="14"/>
      <c r="C4" s="16" t="s">
        <v>784</v>
      </c>
      <c r="D4" s="94"/>
      <c r="E4" s="94"/>
      <c r="F4" s="94"/>
    </row>
    <row r="5" spans="1:6" ht="15">
      <c r="A5" s="14"/>
      <c r="B5" s="14"/>
      <c r="C5" s="17" t="s">
        <v>785</v>
      </c>
      <c r="D5" s="94"/>
      <c r="E5" s="94"/>
      <c r="F5" s="94"/>
    </row>
    <row r="6" spans="1:6" ht="15">
      <c r="A6" s="14" t="s">
        <v>702</v>
      </c>
      <c r="B6" s="14" t="s">
        <v>786</v>
      </c>
      <c r="C6" s="18" t="s">
        <v>787</v>
      </c>
      <c r="D6" s="94">
        <v>67314000</v>
      </c>
      <c r="E6" s="94">
        <v>160000000</v>
      </c>
      <c r="F6" s="94">
        <v>160131816.31</v>
      </c>
    </row>
    <row r="7" spans="1:8" ht="15">
      <c r="A7" s="14" t="s">
        <v>703</v>
      </c>
      <c r="B7" s="14" t="s">
        <v>302</v>
      </c>
      <c r="C7" s="18" t="s">
        <v>788</v>
      </c>
      <c r="D7" s="94"/>
      <c r="E7" s="94"/>
      <c r="F7" s="94"/>
      <c r="H7" s="79"/>
    </row>
    <row r="8" spans="1:6" ht="15">
      <c r="A8" s="14"/>
      <c r="B8" s="14"/>
      <c r="C8" s="18"/>
      <c r="D8" s="94"/>
      <c r="E8" s="94"/>
      <c r="F8" s="94"/>
    </row>
    <row r="9" spans="1:6" ht="15">
      <c r="A9" s="14"/>
      <c r="B9" s="14"/>
      <c r="C9" s="17" t="s">
        <v>789</v>
      </c>
      <c r="D9" s="94"/>
      <c r="E9" s="94"/>
      <c r="F9" s="94"/>
    </row>
    <row r="10" spans="1:6" ht="15">
      <c r="A10" s="14" t="s">
        <v>704</v>
      </c>
      <c r="B10" s="14" t="s">
        <v>790</v>
      </c>
      <c r="C10" s="18" t="s">
        <v>791</v>
      </c>
      <c r="D10" s="94">
        <v>30000</v>
      </c>
      <c r="E10" s="94">
        <v>500000</v>
      </c>
      <c r="F10" s="94">
        <v>280000</v>
      </c>
    </row>
    <row r="11" spans="1:6" ht="15">
      <c r="A11" s="14" t="s">
        <v>705</v>
      </c>
      <c r="B11" s="14" t="s">
        <v>792</v>
      </c>
      <c r="C11" s="18" t="s">
        <v>793</v>
      </c>
      <c r="D11" s="94"/>
      <c r="E11" s="94"/>
      <c r="F11" s="94"/>
    </row>
    <row r="12" spans="1:6" ht="15">
      <c r="A12" s="14" t="s">
        <v>705</v>
      </c>
      <c r="B12" s="14" t="s">
        <v>794</v>
      </c>
      <c r="C12" s="18" t="s">
        <v>795</v>
      </c>
      <c r="D12" s="94"/>
      <c r="E12" s="94"/>
      <c r="F12" s="94"/>
    </row>
    <row r="13" spans="1:6" ht="15">
      <c r="A13" s="19" t="s">
        <v>706</v>
      </c>
      <c r="B13" s="19" t="s">
        <v>796</v>
      </c>
      <c r="C13" s="18" t="s">
        <v>797</v>
      </c>
      <c r="D13" s="94"/>
      <c r="E13" s="94"/>
      <c r="F13" s="94">
        <v>3000</v>
      </c>
    </row>
    <row r="14" spans="1:6" ht="15">
      <c r="A14" s="19" t="s">
        <v>707</v>
      </c>
      <c r="B14" s="19" t="s">
        <v>798</v>
      </c>
      <c r="C14" s="18" t="s">
        <v>799</v>
      </c>
      <c r="D14" s="94"/>
      <c r="E14" s="94"/>
      <c r="F14" s="94"/>
    </row>
    <row r="15" spans="1:6" ht="15">
      <c r="A15" s="14"/>
      <c r="B15" s="14"/>
      <c r="C15" s="18"/>
      <c r="D15" s="94"/>
      <c r="E15" s="94"/>
      <c r="F15" s="94"/>
    </row>
    <row r="16" spans="1:6" ht="15">
      <c r="A16" s="14"/>
      <c r="B16" s="14"/>
      <c r="C16" s="17" t="s">
        <v>800</v>
      </c>
      <c r="D16" s="94"/>
      <c r="E16" s="94"/>
      <c r="F16" s="94"/>
    </row>
    <row r="17" spans="1:6" ht="15">
      <c r="A17" s="14" t="s">
        <v>706</v>
      </c>
      <c r="B17" s="14" t="s">
        <v>801</v>
      </c>
      <c r="C17" s="18" t="s">
        <v>802</v>
      </c>
      <c r="D17" s="94"/>
      <c r="E17" s="94"/>
      <c r="F17" s="94"/>
    </row>
    <row r="18" spans="1:6" ht="15">
      <c r="A18" s="14" t="s">
        <v>707</v>
      </c>
      <c r="B18" s="14" t="s">
        <v>803</v>
      </c>
      <c r="C18" s="18" t="s">
        <v>804</v>
      </c>
      <c r="D18" s="94"/>
      <c r="E18" s="94"/>
      <c r="F18" s="94"/>
    </row>
    <row r="19" spans="1:6" ht="15">
      <c r="A19" s="14" t="s">
        <v>708</v>
      </c>
      <c r="B19" s="14" t="s">
        <v>805</v>
      </c>
      <c r="C19" s="18" t="s">
        <v>806</v>
      </c>
      <c r="D19" s="94"/>
      <c r="E19" s="94"/>
      <c r="F19" s="94"/>
    </row>
    <row r="20" spans="1:6" ht="15">
      <c r="A20" s="14"/>
      <c r="B20" s="14"/>
      <c r="C20" s="18"/>
      <c r="D20" s="94"/>
      <c r="E20" s="94"/>
      <c r="F20" s="94"/>
    </row>
    <row r="21" spans="1:6" ht="15">
      <c r="A21" s="14"/>
      <c r="B21" s="20"/>
      <c r="C21" s="17" t="s">
        <v>807</v>
      </c>
      <c r="D21" s="94"/>
      <c r="E21" s="94"/>
      <c r="F21" s="94"/>
    </row>
    <row r="22" spans="1:6" ht="15">
      <c r="A22" s="14" t="s">
        <v>709</v>
      </c>
      <c r="B22" s="14" t="s">
        <v>808</v>
      </c>
      <c r="C22" s="18" t="s">
        <v>809</v>
      </c>
      <c r="D22" s="94">
        <v>60000</v>
      </c>
      <c r="E22" s="94">
        <v>110000</v>
      </c>
      <c r="F22" s="94">
        <v>109825.79</v>
      </c>
    </row>
    <row r="23" spans="1:6" ht="15">
      <c r="A23" s="14" t="s">
        <v>709</v>
      </c>
      <c r="B23" s="14" t="s">
        <v>810</v>
      </c>
      <c r="C23" s="21" t="s">
        <v>811</v>
      </c>
      <c r="D23" s="94">
        <v>20000</v>
      </c>
      <c r="E23" s="94">
        <v>20000</v>
      </c>
      <c r="F23" s="94">
        <v>8477.4</v>
      </c>
    </row>
    <row r="24" spans="1:6" ht="15">
      <c r="A24" s="14"/>
      <c r="B24" s="14"/>
      <c r="C24" s="18" t="s">
        <v>694</v>
      </c>
      <c r="D24" s="94"/>
      <c r="E24" s="94"/>
      <c r="F24" s="94"/>
    </row>
    <row r="25" spans="1:6" ht="15">
      <c r="A25" s="14"/>
      <c r="B25" s="14"/>
      <c r="C25" s="22" t="s">
        <v>812</v>
      </c>
      <c r="D25" s="94"/>
      <c r="E25" s="94"/>
      <c r="F25" s="94"/>
    </row>
    <row r="26" spans="1:6" ht="15">
      <c r="A26" s="14"/>
      <c r="B26" s="14"/>
      <c r="C26" s="22" t="s">
        <v>813</v>
      </c>
      <c r="D26" s="94"/>
      <c r="E26" s="94"/>
      <c r="F26" s="94"/>
    </row>
    <row r="27" spans="1:6" ht="15">
      <c r="A27" s="14" t="s">
        <v>710</v>
      </c>
      <c r="B27" s="20" t="s">
        <v>814</v>
      </c>
      <c r="C27" s="18" t="s">
        <v>815</v>
      </c>
      <c r="D27" s="94">
        <v>74500000</v>
      </c>
      <c r="E27" s="94">
        <v>80000</v>
      </c>
      <c r="F27" s="94">
        <v>136411.99</v>
      </c>
    </row>
    <row r="28" spans="1:6" ht="15">
      <c r="A28" s="14" t="s">
        <v>711</v>
      </c>
      <c r="B28" s="20" t="s">
        <v>816</v>
      </c>
      <c r="C28" s="18" t="s">
        <v>817</v>
      </c>
      <c r="D28" s="94">
        <v>17000000</v>
      </c>
      <c r="E28" s="94"/>
      <c r="F28" s="94"/>
    </row>
    <row r="29" spans="1:6" ht="15">
      <c r="A29" s="14" t="s">
        <v>712</v>
      </c>
      <c r="B29" s="20" t="s">
        <v>826</v>
      </c>
      <c r="C29" s="18" t="s">
        <v>827</v>
      </c>
      <c r="D29" s="94">
        <v>198000</v>
      </c>
      <c r="E29" s="94"/>
      <c r="F29" s="94"/>
    </row>
    <row r="30" spans="1:6" ht="15">
      <c r="A30" s="14" t="s">
        <v>713</v>
      </c>
      <c r="B30" s="14" t="s">
        <v>818</v>
      </c>
      <c r="C30" s="18" t="s">
        <v>819</v>
      </c>
      <c r="D30" s="94">
        <v>10000</v>
      </c>
      <c r="E30" s="94">
        <v>5000</v>
      </c>
      <c r="F30" s="94">
        <v>6718.12</v>
      </c>
    </row>
    <row r="31" spans="1:6" ht="15">
      <c r="A31" s="14"/>
      <c r="B31" s="14"/>
      <c r="C31" s="17" t="s">
        <v>820</v>
      </c>
      <c r="D31" s="94"/>
      <c r="E31" s="94"/>
      <c r="F31" s="94"/>
    </row>
    <row r="32" spans="1:6" ht="15">
      <c r="A32" s="14" t="s">
        <v>714</v>
      </c>
      <c r="B32" s="14" t="s">
        <v>821</v>
      </c>
      <c r="C32" s="18" t="s">
        <v>822</v>
      </c>
      <c r="D32" s="94">
        <v>68000</v>
      </c>
      <c r="E32" s="94">
        <v>70000</v>
      </c>
      <c r="F32" s="94">
        <v>68045.67</v>
      </c>
    </row>
    <row r="33" spans="1:6" ht="15">
      <c r="A33" s="14" t="s">
        <v>714</v>
      </c>
      <c r="B33" s="14" t="s">
        <v>823</v>
      </c>
      <c r="C33" s="18" t="s">
        <v>824</v>
      </c>
      <c r="D33" s="94">
        <v>360000</v>
      </c>
      <c r="E33" s="94">
        <v>766000</v>
      </c>
      <c r="F33" s="94">
        <v>768899.8</v>
      </c>
    </row>
    <row r="34" spans="1:6" ht="15">
      <c r="A34" s="14" t="s">
        <v>714</v>
      </c>
      <c r="B34" s="20" t="s">
        <v>825</v>
      </c>
      <c r="C34" s="18" t="s">
        <v>828</v>
      </c>
      <c r="D34" s="94">
        <v>42000</v>
      </c>
      <c r="E34" s="94">
        <v>60000</v>
      </c>
      <c r="F34" s="94">
        <v>73591.89</v>
      </c>
    </row>
    <row r="35" spans="1:6" ht="15">
      <c r="A35" s="14" t="s">
        <v>714</v>
      </c>
      <c r="B35" s="14" t="s">
        <v>829</v>
      </c>
      <c r="C35" s="18" t="s">
        <v>830</v>
      </c>
      <c r="D35" s="94">
        <v>6000</v>
      </c>
      <c r="E35" s="94">
        <v>15000</v>
      </c>
      <c r="F35" s="94">
        <v>17886.21</v>
      </c>
    </row>
    <row r="36" spans="1:6" ht="15">
      <c r="A36" s="14" t="s">
        <v>714</v>
      </c>
      <c r="B36" s="14" t="s">
        <v>831</v>
      </c>
      <c r="C36" s="18" t="s">
        <v>832</v>
      </c>
      <c r="D36" s="94">
        <v>4000</v>
      </c>
      <c r="E36" s="94">
        <v>10000</v>
      </c>
      <c r="F36" s="94">
        <v>11924.13</v>
      </c>
    </row>
    <row r="37" spans="1:6" ht="15">
      <c r="A37" s="14" t="s">
        <v>714</v>
      </c>
      <c r="B37" s="14" t="s">
        <v>833</v>
      </c>
      <c r="C37" s="18" t="s">
        <v>834</v>
      </c>
      <c r="D37" s="94">
        <v>4000</v>
      </c>
      <c r="E37" s="94">
        <v>8000</v>
      </c>
      <c r="F37" s="94">
        <v>9927.93</v>
      </c>
    </row>
    <row r="38" spans="1:6" ht="15">
      <c r="A38" s="14" t="s">
        <v>714</v>
      </c>
      <c r="B38" s="14" t="s">
        <v>835</v>
      </c>
      <c r="C38" s="18" t="s">
        <v>836</v>
      </c>
      <c r="D38" s="94">
        <v>10000</v>
      </c>
      <c r="E38" s="94">
        <v>65000</v>
      </c>
      <c r="F38" s="94">
        <v>65473.45</v>
      </c>
    </row>
    <row r="39" spans="1:6" ht="15">
      <c r="A39" s="14" t="s">
        <v>714</v>
      </c>
      <c r="B39" s="14" t="s">
        <v>837</v>
      </c>
      <c r="C39" s="18" t="s">
        <v>303</v>
      </c>
      <c r="D39" s="94">
        <v>108000</v>
      </c>
      <c r="E39" s="94">
        <v>89000</v>
      </c>
      <c r="F39" s="94">
        <v>105996.74</v>
      </c>
    </row>
    <row r="40" spans="1:6" ht="15">
      <c r="A40" s="14"/>
      <c r="B40" s="14"/>
      <c r="C40" s="17" t="s">
        <v>838</v>
      </c>
      <c r="D40" s="94"/>
      <c r="E40" s="94"/>
      <c r="F40" s="94"/>
    </row>
    <row r="41" spans="1:6" ht="15">
      <c r="A41" s="14" t="s">
        <v>715</v>
      </c>
      <c r="B41" s="14" t="s">
        <v>839</v>
      </c>
      <c r="C41" s="18" t="s">
        <v>840</v>
      </c>
      <c r="D41" s="94"/>
      <c r="E41" s="94">
        <v>14000</v>
      </c>
      <c r="F41" s="94">
        <v>13300</v>
      </c>
    </row>
    <row r="42" spans="1:6" ht="15">
      <c r="A42" s="14" t="s">
        <v>716</v>
      </c>
      <c r="B42" s="14" t="s">
        <v>841</v>
      </c>
      <c r="C42" s="23" t="s">
        <v>842</v>
      </c>
      <c r="D42" s="94">
        <v>800000</v>
      </c>
      <c r="E42" s="94">
        <v>910000</v>
      </c>
      <c r="F42" s="94">
        <v>917772.6</v>
      </c>
    </row>
    <row r="43" spans="1:6" ht="15">
      <c r="A43" s="14" t="s">
        <v>716</v>
      </c>
      <c r="B43" s="14" t="s">
        <v>843</v>
      </c>
      <c r="C43" s="23" t="s">
        <v>844</v>
      </c>
      <c r="D43" s="94">
        <v>310000</v>
      </c>
      <c r="E43" s="94">
        <v>390000</v>
      </c>
      <c r="F43" s="94">
        <v>368101.5</v>
      </c>
    </row>
    <row r="44" spans="1:6" ht="15">
      <c r="A44" s="14" t="s">
        <v>717</v>
      </c>
      <c r="B44" s="14" t="s">
        <v>845</v>
      </c>
      <c r="C44" s="18" t="s">
        <v>846</v>
      </c>
      <c r="D44" s="94">
        <v>68000</v>
      </c>
      <c r="E44" s="94">
        <v>80000</v>
      </c>
      <c r="F44" s="94">
        <v>85312.51</v>
      </c>
    </row>
    <row r="45" spans="1:6" ht="15">
      <c r="A45" s="14" t="s">
        <v>718</v>
      </c>
      <c r="B45" s="14" t="s">
        <v>847</v>
      </c>
      <c r="C45" s="21" t="s">
        <v>848</v>
      </c>
      <c r="D45" s="94">
        <v>7000</v>
      </c>
      <c r="E45" s="94">
        <v>430000</v>
      </c>
      <c r="F45" s="94">
        <v>476616.67</v>
      </c>
    </row>
    <row r="46" spans="1:6" ht="15">
      <c r="A46" s="14" t="s">
        <v>719</v>
      </c>
      <c r="B46" s="14" t="s">
        <v>849</v>
      </c>
      <c r="C46" s="24" t="s">
        <v>850</v>
      </c>
      <c r="D46" s="94">
        <v>26000</v>
      </c>
      <c r="E46" s="94"/>
      <c r="F46" s="94"/>
    </row>
    <row r="47" spans="1:6" ht="15">
      <c r="A47" s="19" t="s">
        <v>719</v>
      </c>
      <c r="B47" s="19" t="s">
        <v>851</v>
      </c>
      <c r="C47" s="24" t="s">
        <v>852</v>
      </c>
      <c r="D47" s="94">
        <v>24000</v>
      </c>
      <c r="E47" s="94"/>
      <c r="F47" s="94"/>
    </row>
    <row r="48" spans="1:6" ht="15">
      <c r="A48" s="14"/>
      <c r="B48" s="14"/>
      <c r="C48" s="18" t="s">
        <v>695</v>
      </c>
      <c r="D48" s="94"/>
      <c r="E48" s="94"/>
      <c r="F48" s="94"/>
    </row>
    <row r="49" spans="1:6" ht="15">
      <c r="A49" s="14"/>
      <c r="B49" s="14"/>
      <c r="C49" s="22" t="s">
        <v>853</v>
      </c>
      <c r="D49" s="94"/>
      <c r="E49" s="94"/>
      <c r="F49" s="94"/>
    </row>
    <row r="50" spans="1:6" ht="15">
      <c r="A50" s="14"/>
      <c r="B50" s="14"/>
      <c r="C50" s="25" t="s">
        <v>854</v>
      </c>
      <c r="D50" s="94"/>
      <c r="E50" s="94"/>
      <c r="F50" s="94"/>
    </row>
    <row r="51" spans="1:6" ht="15">
      <c r="A51" s="14" t="s">
        <v>720</v>
      </c>
      <c r="B51" s="14" t="s">
        <v>855</v>
      </c>
      <c r="C51" s="23" t="s">
        <v>856</v>
      </c>
      <c r="D51" s="94">
        <v>180000</v>
      </c>
      <c r="E51" s="94">
        <v>170000</v>
      </c>
      <c r="F51" s="94">
        <v>175674.35</v>
      </c>
    </row>
    <row r="52" spans="1:6" ht="15">
      <c r="A52" s="14"/>
      <c r="B52" s="14"/>
      <c r="C52" s="23"/>
      <c r="D52" s="94"/>
      <c r="E52" s="94"/>
      <c r="F52" s="94"/>
    </row>
    <row r="53" spans="1:6" ht="15">
      <c r="A53" s="14"/>
      <c r="B53" s="14"/>
      <c r="C53" s="17" t="s">
        <v>857</v>
      </c>
      <c r="D53" s="94"/>
      <c r="E53" s="94"/>
      <c r="F53" s="94"/>
    </row>
    <row r="54" spans="1:6" ht="15">
      <c r="A54" s="14" t="s">
        <v>721</v>
      </c>
      <c r="B54" s="14" t="s">
        <v>858</v>
      </c>
      <c r="C54" s="18" t="s">
        <v>859</v>
      </c>
      <c r="D54" s="94"/>
      <c r="E54" s="94">
        <v>60000</v>
      </c>
      <c r="F54" s="94">
        <v>70077.27</v>
      </c>
    </row>
    <row r="55" spans="1:6" ht="15">
      <c r="A55" s="14" t="s">
        <v>721</v>
      </c>
      <c r="B55" s="14" t="s">
        <v>860</v>
      </c>
      <c r="C55" s="18" t="s">
        <v>861</v>
      </c>
      <c r="D55" s="94">
        <v>40000</v>
      </c>
      <c r="E55" s="94"/>
      <c r="F55" s="94"/>
    </row>
    <row r="56" spans="1:6" ht="15">
      <c r="A56" s="14"/>
      <c r="B56" s="14"/>
      <c r="C56" s="18"/>
      <c r="D56" s="94"/>
      <c r="E56" s="94"/>
      <c r="F56" s="94"/>
    </row>
    <row r="57" spans="1:6" ht="15">
      <c r="A57" s="14"/>
      <c r="B57" s="14"/>
      <c r="C57" s="17" t="s">
        <v>862</v>
      </c>
      <c r="D57" s="94"/>
      <c r="E57" s="94"/>
      <c r="F57" s="94"/>
    </row>
    <row r="58" spans="1:6" ht="15">
      <c r="A58" s="14" t="s">
        <v>722</v>
      </c>
      <c r="B58" s="14" t="s">
        <v>863</v>
      </c>
      <c r="C58" s="18" t="s">
        <v>864</v>
      </c>
      <c r="D58" s="94">
        <v>50000</v>
      </c>
      <c r="E58" s="94"/>
      <c r="F58" s="94"/>
    </row>
    <row r="59" spans="1:6" ht="15">
      <c r="A59" s="14"/>
      <c r="B59" s="14"/>
      <c r="C59" s="18"/>
      <c r="D59" s="94"/>
      <c r="E59" s="94"/>
      <c r="F59" s="94"/>
    </row>
    <row r="60" spans="1:6" ht="15">
      <c r="A60" s="14"/>
      <c r="B60" s="14"/>
      <c r="C60" s="17" t="s">
        <v>865</v>
      </c>
      <c r="D60" s="94"/>
      <c r="E60" s="94"/>
      <c r="F60" s="94"/>
    </row>
    <row r="61" spans="1:6" ht="15">
      <c r="A61" s="14" t="s">
        <v>723</v>
      </c>
      <c r="B61" s="14" t="s">
        <v>866</v>
      </c>
      <c r="C61" s="18" t="s">
        <v>867</v>
      </c>
      <c r="D61" s="94"/>
      <c r="E61" s="94"/>
      <c r="F61" s="94"/>
    </row>
    <row r="62" spans="1:6" ht="15">
      <c r="A62" s="14"/>
      <c r="B62" s="14"/>
      <c r="C62" s="17"/>
      <c r="D62" s="94"/>
      <c r="E62" s="94"/>
      <c r="F62" s="94"/>
    </row>
    <row r="63" spans="1:6" ht="15">
      <c r="A63" s="14"/>
      <c r="B63" s="14"/>
      <c r="C63" s="17" t="s">
        <v>868</v>
      </c>
      <c r="D63" s="94"/>
      <c r="E63" s="94"/>
      <c r="F63" s="94"/>
    </row>
    <row r="64" spans="1:6" ht="15">
      <c r="A64" s="14" t="s">
        <v>724</v>
      </c>
      <c r="B64" s="14" t="s">
        <v>869</v>
      </c>
      <c r="C64" s="18" t="s">
        <v>870</v>
      </c>
      <c r="D64" s="94">
        <v>16000</v>
      </c>
      <c r="E64" s="94"/>
      <c r="F64" s="94">
        <v>2643.81</v>
      </c>
    </row>
    <row r="65" spans="1:6" ht="15">
      <c r="A65" s="14" t="s">
        <v>724</v>
      </c>
      <c r="B65" s="14" t="s">
        <v>871</v>
      </c>
      <c r="C65" s="18" t="s">
        <v>872</v>
      </c>
      <c r="D65" s="94">
        <v>60000</v>
      </c>
      <c r="E65" s="94"/>
      <c r="F65" s="94"/>
    </row>
    <row r="66" spans="1:6" ht="15">
      <c r="A66" s="14" t="s">
        <v>724</v>
      </c>
      <c r="B66" s="14" t="s">
        <v>873</v>
      </c>
      <c r="C66" s="18" t="s">
        <v>874</v>
      </c>
      <c r="D66" s="94">
        <v>14000</v>
      </c>
      <c r="E66" s="94"/>
      <c r="F66" s="94">
        <v>128365.51</v>
      </c>
    </row>
    <row r="67" spans="1:6" ht="15">
      <c r="A67" s="14" t="s">
        <v>724</v>
      </c>
      <c r="B67" s="14" t="s">
        <v>875</v>
      </c>
      <c r="C67" s="18" t="s">
        <v>876</v>
      </c>
      <c r="D67" s="94">
        <v>8000</v>
      </c>
      <c r="E67" s="94">
        <v>50000</v>
      </c>
      <c r="F67" s="94">
        <v>45674.62</v>
      </c>
    </row>
    <row r="68" spans="1:6" ht="15">
      <c r="A68" s="14" t="s">
        <v>724</v>
      </c>
      <c r="B68" s="14" t="s">
        <v>877</v>
      </c>
      <c r="C68" s="18" t="s">
        <v>878</v>
      </c>
      <c r="D68" s="94">
        <v>225000</v>
      </c>
      <c r="E68" s="94">
        <v>150000</v>
      </c>
      <c r="F68" s="94">
        <v>224791.3</v>
      </c>
    </row>
    <row r="69" spans="1:6" ht="15">
      <c r="A69" s="14" t="s">
        <v>724</v>
      </c>
      <c r="B69" s="14" t="s">
        <v>879</v>
      </c>
      <c r="C69" s="18" t="s">
        <v>880</v>
      </c>
      <c r="D69" s="94"/>
      <c r="E69" s="94"/>
      <c r="F69" s="94">
        <v>1144.33</v>
      </c>
    </row>
    <row r="70" spans="1:6" ht="15">
      <c r="A70" s="14"/>
      <c r="B70" s="14"/>
      <c r="C70" s="18"/>
      <c r="D70" s="94"/>
      <c r="E70" s="94"/>
      <c r="F70" s="94"/>
    </row>
    <row r="71" spans="1:6" ht="15">
      <c r="A71" s="14"/>
      <c r="B71" s="14"/>
      <c r="C71" s="22" t="s">
        <v>881</v>
      </c>
      <c r="D71" s="94"/>
      <c r="E71" s="94"/>
      <c r="F71" s="94"/>
    </row>
    <row r="72" spans="1:6" ht="15">
      <c r="A72" s="14"/>
      <c r="B72" s="14"/>
      <c r="C72" s="25" t="s">
        <v>882</v>
      </c>
      <c r="D72" s="94"/>
      <c r="E72" s="94"/>
      <c r="F72" s="94"/>
    </row>
    <row r="73" spans="1:6" ht="15">
      <c r="A73" s="14" t="s">
        <v>725</v>
      </c>
      <c r="B73" s="14" t="s">
        <v>883</v>
      </c>
      <c r="C73" s="18" t="s">
        <v>884</v>
      </c>
      <c r="D73" s="94">
        <v>2500000</v>
      </c>
      <c r="E73" s="94">
        <v>2600000</v>
      </c>
      <c r="F73" s="94">
        <v>2525583.69</v>
      </c>
    </row>
    <row r="74" spans="1:6" ht="15">
      <c r="A74" s="14"/>
      <c r="B74" s="14"/>
      <c r="C74" s="18"/>
      <c r="D74" s="94"/>
      <c r="E74" s="94"/>
      <c r="F74" s="94"/>
    </row>
    <row r="75" spans="1:6" ht="15">
      <c r="A75" s="14"/>
      <c r="B75" s="14"/>
      <c r="C75" s="26" t="s">
        <v>885</v>
      </c>
      <c r="D75" s="94"/>
      <c r="E75" s="94"/>
      <c r="F75" s="94"/>
    </row>
    <row r="76" spans="1:6" ht="15">
      <c r="A76" s="14" t="s">
        <v>726</v>
      </c>
      <c r="B76" s="14" t="s">
        <v>886</v>
      </c>
      <c r="C76" s="21" t="s">
        <v>887</v>
      </c>
      <c r="D76" s="94">
        <v>100000</v>
      </c>
      <c r="E76" s="94">
        <v>120000</v>
      </c>
      <c r="F76" s="94">
        <v>131218.38</v>
      </c>
    </row>
    <row r="77" spans="1:6" ht="15">
      <c r="A77" s="14"/>
      <c r="B77" s="14"/>
      <c r="C77" s="18"/>
      <c r="D77" s="94"/>
      <c r="E77" s="94"/>
      <c r="F77" s="94"/>
    </row>
    <row r="78" spans="1:6" ht="15">
      <c r="A78" s="14"/>
      <c r="B78" s="14"/>
      <c r="C78" s="17" t="s">
        <v>888</v>
      </c>
      <c r="D78" s="94"/>
      <c r="E78" s="94"/>
      <c r="F78" s="94"/>
    </row>
    <row r="79" spans="1:6" ht="15">
      <c r="A79" s="14" t="s">
        <v>727</v>
      </c>
      <c r="B79" s="14" t="s">
        <v>889</v>
      </c>
      <c r="C79" s="21" t="s">
        <v>890</v>
      </c>
      <c r="D79" s="94">
        <v>20000</v>
      </c>
      <c r="E79" s="94">
        <v>20000</v>
      </c>
      <c r="F79" s="94"/>
    </row>
    <row r="80" spans="1:6" ht="15">
      <c r="A80" s="14" t="s">
        <v>727</v>
      </c>
      <c r="B80" s="27" t="s">
        <v>891</v>
      </c>
      <c r="C80" s="18" t="s">
        <v>892</v>
      </c>
      <c r="D80" s="94"/>
      <c r="E80" s="94"/>
      <c r="F80" s="94"/>
    </row>
    <row r="81" spans="1:6" ht="15">
      <c r="A81" s="14"/>
      <c r="B81" s="27"/>
      <c r="C81" s="18"/>
      <c r="D81" s="94"/>
      <c r="E81" s="94"/>
      <c r="F81" s="94"/>
    </row>
    <row r="82" spans="1:6" ht="15">
      <c r="A82" s="14"/>
      <c r="B82" s="27"/>
      <c r="C82" s="17" t="s">
        <v>1313</v>
      </c>
      <c r="D82" s="94"/>
      <c r="E82" s="94"/>
      <c r="F82" s="94"/>
    </row>
    <row r="83" spans="1:6" ht="15">
      <c r="A83" s="14"/>
      <c r="B83" s="27" t="s">
        <v>1312</v>
      </c>
      <c r="C83" s="18" t="s">
        <v>1311</v>
      </c>
      <c r="D83" s="94"/>
      <c r="E83" s="94"/>
      <c r="F83" s="94">
        <v>2670299.25</v>
      </c>
    </row>
    <row r="84" spans="1:6" ht="15">
      <c r="A84" s="14"/>
      <c r="B84" s="27"/>
      <c r="C84" s="18"/>
      <c r="D84" s="94"/>
      <c r="E84" s="94"/>
      <c r="F84" s="94"/>
    </row>
    <row r="85" spans="1:6" ht="15">
      <c r="A85" s="14"/>
      <c r="B85" s="27"/>
      <c r="C85" s="17" t="s">
        <v>1314</v>
      </c>
      <c r="D85" s="94"/>
      <c r="E85" s="94"/>
      <c r="F85" s="94"/>
    </row>
    <row r="86" spans="1:6" ht="15">
      <c r="A86" s="14"/>
      <c r="B86" s="27" t="s">
        <v>1315</v>
      </c>
      <c r="C86" s="18" t="s">
        <v>1329</v>
      </c>
      <c r="D86" s="94"/>
      <c r="E86" s="94"/>
      <c r="F86" s="94">
        <v>1355343.4</v>
      </c>
    </row>
    <row r="87" spans="1:6" ht="15">
      <c r="A87" s="14"/>
      <c r="B87" s="27" t="s">
        <v>1316</v>
      </c>
      <c r="C87" s="18" t="s">
        <v>1105</v>
      </c>
      <c r="D87" s="94"/>
      <c r="E87" s="94"/>
      <c r="F87" s="94">
        <v>431161.83</v>
      </c>
    </row>
    <row r="88" spans="1:6" ht="15">
      <c r="A88" s="14"/>
      <c r="B88" s="27" t="s">
        <v>1317</v>
      </c>
      <c r="C88" s="18" t="s">
        <v>1107</v>
      </c>
      <c r="D88" s="94"/>
      <c r="E88" s="94"/>
      <c r="F88" s="94"/>
    </row>
    <row r="89" spans="1:6" ht="15">
      <c r="A89" s="14"/>
      <c r="B89" s="27" t="s">
        <v>1318</v>
      </c>
      <c r="C89" s="18" t="s">
        <v>1109</v>
      </c>
      <c r="D89" s="94"/>
      <c r="E89" s="94"/>
      <c r="F89" s="94">
        <v>957536.35</v>
      </c>
    </row>
    <row r="90" spans="1:6" ht="15">
      <c r="A90" s="14"/>
      <c r="B90" s="27" t="s">
        <v>1319</v>
      </c>
      <c r="C90" s="18" t="s">
        <v>1108</v>
      </c>
      <c r="D90" s="94"/>
      <c r="E90" s="94"/>
      <c r="F90" s="94">
        <v>105959.9</v>
      </c>
    </row>
    <row r="91" spans="1:6" ht="15">
      <c r="A91" s="14"/>
      <c r="B91" s="27" t="s">
        <v>1320</v>
      </c>
      <c r="C91" s="18" t="s">
        <v>184</v>
      </c>
      <c r="D91" s="94"/>
      <c r="E91" s="94"/>
      <c r="F91" s="94">
        <v>2914181.99</v>
      </c>
    </row>
    <row r="92" spans="1:6" ht="15">
      <c r="A92" s="14"/>
      <c r="B92" s="27" t="s">
        <v>1321</v>
      </c>
      <c r="C92" s="18" t="s">
        <v>1330</v>
      </c>
      <c r="D92" s="94"/>
      <c r="E92" s="94"/>
      <c r="F92" s="94">
        <v>346588.88</v>
      </c>
    </row>
    <row r="93" spans="1:6" ht="15">
      <c r="A93" s="14"/>
      <c r="B93" s="27" t="s">
        <v>1322</v>
      </c>
      <c r="C93" s="18" t="s">
        <v>201</v>
      </c>
      <c r="D93" s="94"/>
      <c r="E93" s="94"/>
      <c r="F93" s="94">
        <v>15735.82</v>
      </c>
    </row>
    <row r="94" spans="1:6" ht="15">
      <c r="A94" s="14"/>
      <c r="B94" s="27" t="s">
        <v>1323</v>
      </c>
      <c r="C94" s="18" t="s">
        <v>1114</v>
      </c>
      <c r="D94" s="94"/>
      <c r="E94" s="94"/>
      <c r="F94" s="94"/>
    </row>
    <row r="95" spans="1:6" ht="15">
      <c r="A95" s="14"/>
      <c r="B95" s="27"/>
      <c r="C95" s="18"/>
      <c r="D95" s="94"/>
      <c r="E95" s="94"/>
      <c r="F95" s="94"/>
    </row>
    <row r="96" spans="1:6" ht="15">
      <c r="A96" s="14"/>
      <c r="B96" s="27"/>
      <c r="C96" s="17" t="s">
        <v>1324</v>
      </c>
      <c r="D96" s="94"/>
      <c r="E96" s="94"/>
      <c r="F96" s="94"/>
    </row>
    <row r="97" spans="1:6" ht="15">
      <c r="A97" s="14"/>
      <c r="B97" s="27" t="s">
        <v>1325</v>
      </c>
      <c r="C97" s="18" t="s">
        <v>1331</v>
      </c>
      <c r="D97" s="94"/>
      <c r="E97" s="94"/>
      <c r="F97" s="94">
        <v>19624.73</v>
      </c>
    </row>
    <row r="98" spans="1:6" ht="15">
      <c r="A98" s="14"/>
      <c r="B98" s="27" t="s">
        <v>1326</v>
      </c>
      <c r="C98" s="18" t="s">
        <v>1332</v>
      </c>
      <c r="D98" s="94"/>
      <c r="E98" s="94"/>
      <c r="F98" s="94">
        <v>65374.34</v>
      </c>
    </row>
    <row r="99" spans="1:6" ht="15">
      <c r="A99" s="14"/>
      <c r="B99" s="27" t="s">
        <v>1327</v>
      </c>
      <c r="C99" s="18" t="s">
        <v>1333</v>
      </c>
      <c r="D99" s="94"/>
      <c r="E99" s="94"/>
      <c r="F99" s="94">
        <v>81927.53</v>
      </c>
    </row>
    <row r="100" spans="1:6" ht="15">
      <c r="A100" s="14"/>
      <c r="B100" s="27" t="s">
        <v>1328</v>
      </c>
      <c r="C100" s="18" t="s">
        <v>1334</v>
      </c>
      <c r="D100" s="94"/>
      <c r="E100" s="94"/>
      <c r="F100" s="94">
        <v>8793.19</v>
      </c>
    </row>
    <row r="101" spans="1:6" ht="15">
      <c r="A101" s="14"/>
      <c r="B101" s="14"/>
      <c r="C101" s="18"/>
      <c r="D101" s="94"/>
      <c r="E101" s="94"/>
      <c r="F101" s="94"/>
    </row>
    <row r="102" spans="1:6" ht="15">
      <c r="A102" s="14"/>
      <c r="B102" s="14"/>
      <c r="C102" s="22" t="s">
        <v>893</v>
      </c>
      <c r="D102" s="94"/>
      <c r="E102" s="94"/>
      <c r="F102" s="94"/>
    </row>
    <row r="103" spans="1:6" ht="15">
      <c r="A103" s="14"/>
      <c r="B103" s="14"/>
      <c r="C103" s="22" t="s">
        <v>894</v>
      </c>
      <c r="D103" s="94"/>
      <c r="E103" s="94"/>
      <c r="F103" s="94"/>
    </row>
    <row r="104" spans="1:6" ht="15">
      <c r="A104" s="14" t="s">
        <v>728</v>
      </c>
      <c r="B104" s="14" t="s">
        <v>895</v>
      </c>
      <c r="C104" s="18" t="s">
        <v>120</v>
      </c>
      <c r="D104" s="94"/>
      <c r="E104" s="94"/>
      <c r="F104" s="94"/>
    </row>
    <row r="105" spans="1:6" ht="15">
      <c r="A105" s="14" t="s">
        <v>728</v>
      </c>
      <c r="B105" s="14" t="s">
        <v>121</v>
      </c>
      <c r="C105" s="18" t="s">
        <v>122</v>
      </c>
      <c r="D105" s="94">
        <v>60000</v>
      </c>
      <c r="E105" s="94">
        <v>70000</v>
      </c>
      <c r="F105" s="94">
        <v>62973.62</v>
      </c>
    </row>
    <row r="106" spans="1:6" ht="15">
      <c r="A106" s="14"/>
      <c r="B106" s="14"/>
      <c r="C106" s="18"/>
      <c r="D106" s="94"/>
      <c r="E106" s="94"/>
      <c r="F106" s="94"/>
    </row>
    <row r="107" spans="1:6" ht="15">
      <c r="A107" s="14"/>
      <c r="B107" s="14"/>
      <c r="C107" s="28" t="s">
        <v>123</v>
      </c>
      <c r="D107" s="94"/>
      <c r="E107" s="94"/>
      <c r="F107" s="94"/>
    </row>
    <row r="108" spans="1:6" ht="15">
      <c r="A108" s="14" t="s">
        <v>729</v>
      </c>
      <c r="B108" s="14" t="s">
        <v>124</v>
      </c>
      <c r="C108" s="18" t="s">
        <v>125</v>
      </c>
      <c r="D108" s="94">
        <v>68000</v>
      </c>
      <c r="E108" s="94">
        <v>40000</v>
      </c>
      <c r="F108" s="94">
        <v>67198.56</v>
      </c>
    </row>
    <row r="109" spans="1:6" ht="15">
      <c r="A109" s="14"/>
      <c r="B109" s="14"/>
      <c r="C109" s="18"/>
      <c r="D109" s="94"/>
      <c r="E109" s="94"/>
      <c r="F109" s="94"/>
    </row>
    <row r="110" spans="1:6" ht="15">
      <c r="A110" s="14"/>
      <c r="B110" s="14"/>
      <c r="C110" s="22" t="s">
        <v>126</v>
      </c>
      <c r="D110" s="94"/>
      <c r="E110" s="94"/>
      <c r="F110" s="94"/>
    </row>
    <row r="111" spans="1:6" ht="15">
      <c r="A111" s="14" t="s">
        <v>730</v>
      </c>
      <c r="B111" s="14" t="s">
        <v>127</v>
      </c>
      <c r="C111" s="18" t="s">
        <v>128</v>
      </c>
      <c r="D111" s="94"/>
      <c r="E111" s="94"/>
      <c r="F111" s="94">
        <v>392.3</v>
      </c>
    </row>
    <row r="112" spans="1:6" ht="15">
      <c r="A112" s="14" t="s">
        <v>730</v>
      </c>
      <c r="B112" s="14" t="s">
        <v>129</v>
      </c>
      <c r="C112" s="18" t="s">
        <v>130</v>
      </c>
      <c r="D112" s="94">
        <v>56000</v>
      </c>
      <c r="E112" s="94">
        <v>76000</v>
      </c>
      <c r="F112" s="94">
        <v>97075.84</v>
      </c>
    </row>
    <row r="113" spans="1:6" ht="15">
      <c r="A113" s="14" t="s">
        <v>730</v>
      </c>
      <c r="B113" s="14" t="s">
        <v>131</v>
      </c>
      <c r="C113" s="18" t="s">
        <v>132</v>
      </c>
      <c r="D113" s="94">
        <v>110000</v>
      </c>
      <c r="E113" s="94">
        <v>60000</v>
      </c>
      <c r="F113" s="94">
        <v>55560.51</v>
      </c>
    </row>
    <row r="114" spans="1:6" ht="15">
      <c r="A114" s="14" t="s">
        <v>730</v>
      </c>
      <c r="B114" s="14" t="s">
        <v>143</v>
      </c>
      <c r="C114" s="18" t="s">
        <v>144</v>
      </c>
      <c r="D114" s="94">
        <v>2000</v>
      </c>
      <c r="E114" s="94"/>
      <c r="F114" s="94"/>
    </row>
    <row r="115" spans="1:6" ht="15">
      <c r="A115" s="14"/>
      <c r="B115" s="14"/>
      <c r="C115" s="18" t="s">
        <v>698</v>
      </c>
      <c r="D115" s="94"/>
      <c r="E115" s="94"/>
      <c r="F115" s="94"/>
    </row>
    <row r="116" spans="1:6" ht="15">
      <c r="A116" s="14"/>
      <c r="B116" s="14"/>
      <c r="C116" s="17" t="s">
        <v>133</v>
      </c>
      <c r="D116" s="94"/>
      <c r="E116" s="94"/>
      <c r="F116" s="94"/>
    </row>
    <row r="117" spans="1:6" ht="15">
      <c r="A117" s="14"/>
      <c r="B117" s="14"/>
      <c r="C117" s="17" t="s">
        <v>134</v>
      </c>
      <c r="D117" s="94"/>
      <c r="E117" s="94"/>
      <c r="F117" s="94"/>
    </row>
    <row r="118" spans="1:6" ht="15">
      <c r="A118" s="14" t="s">
        <v>649</v>
      </c>
      <c r="B118" s="14" t="s">
        <v>135</v>
      </c>
      <c r="C118" s="18" t="s">
        <v>136</v>
      </c>
      <c r="D118" s="94"/>
      <c r="E118" s="94"/>
      <c r="F118" s="94">
        <v>1534.81</v>
      </c>
    </row>
    <row r="119" spans="1:6" ht="15">
      <c r="A119" s="14"/>
      <c r="B119" s="14"/>
      <c r="C119" s="18"/>
      <c r="D119" s="94"/>
      <c r="E119" s="94"/>
      <c r="F119" s="94"/>
    </row>
    <row r="120" spans="1:6" ht="15">
      <c r="A120" s="14"/>
      <c r="B120" s="14"/>
      <c r="C120" s="22" t="s">
        <v>137</v>
      </c>
      <c r="D120" s="94"/>
      <c r="E120" s="94"/>
      <c r="F120" s="94"/>
    </row>
    <row r="121" spans="1:6" ht="15">
      <c r="A121" s="14"/>
      <c r="B121" s="14"/>
      <c r="C121" s="25" t="s">
        <v>138</v>
      </c>
      <c r="D121" s="94"/>
      <c r="E121" s="94"/>
      <c r="F121" s="94"/>
    </row>
    <row r="122" spans="1:6" ht="15">
      <c r="A122" s="14" t="s">
        <v>651</v>
      </c>
      <c r="B122" s="14" t="s">
        <v>139</v>
      </c>
      <c r="C122" s="23" t="s">
        <v>140</v>
      </c>
      <c r="D122" s="94"/>
      <c r="E122" s="94"/>
      <c r="F122" s="94"/>
    </row>
    <row r="123" spans="1:6" ht="15">
      <c r="A123" s="14"/>
      <c r="B123" s="14"/>
      <c r="C123" s="25" t="s">
        <v>141</v>
      </c>
      <c r="D123" s="94"/>
      <c r="E123" s="94"/>
      <c r="F123" s="94"/>
    </row>
    <row r="124" spans="1:6" ht="15">
      <c r="A124" s="14" t="s">
        <v>655</v>
      </c>
      <c r="B124" s="14" t="s">
        <v>142</v>
      </c>
      <c r="C124" s="18" t="s">
        <v>685</v>
      </c>
      <c r="D124" s="94"/>
      <c r="E124" s="94"/>
      <c r="F124" s="94">
        <v>128183.79</v>
      </c>
    </row>
    <row r="125" spans="1:6" ht="15">
      <c r="A125" s="14"/>
      <c r="B125" s="14"/>
      <c r="C125" s="17" t="s">
        <v>147</v>
      </c>
      <c r="D125" s="94"/>
      <c r="E125" s="94"/>
      <c r="F125" s="94"/>
    </row>
    <row r="126" spans="1:6" ht="15">
      <c r="A126" s="14" t="s">
        <v>656</v>
      </c>
      <c r="B126" s="14" t="s">
        <v>652</v>
      </c>
      <c r="C126" s="18" t="s">
        <v>653</v>
      </c>
      <c r="D126" s="94"/>
      <c r="E126" s="94"/>
      <c r="F126" s="94">
        <v>1026353.64</v>
      </c>
    </row>
    <row r="127" spans="1:6" ht="15">
      <c r="A127" s="14"/>
      <c r="B127" s="14"/>
      <c r="C127" s="18" t="s">
        <v>699</v>
      </c>
      <c r="D127" s="94"/>
      <c r="E127" s="94"/>
      <c r="F127" s="94"/>
    </row>
    <row r="128" spans="1:6" ht="18">
      <c r="A128" s="14"/>
      <c r="B128" s="14"/>
      <c r="C128" s="29" t="s">
        <v>654</v>
      </c>
      <c r="D128" s="94">
        <f>SUM(D4:D127)</f>
        <v>164478000</v>
      </c>
      <c r="E128" s="94">
        <f>SUM(E4:E127)</f>
        <v>167038000</v>
      </c>
      <c r="F128" s="94">
        <v>177376072.25</v>
      </c>
    </row>
    <row r="129" spans="1:6" ht="15">
      <c r="A129" s="30"/>
      <c r="B129" s="31"/>
      <c r="C129" s="32"/>
      <c r="D129" s="94"/>
      <c r="E129" s="94"/>
      <c r="F129" s="94"/>
    </row>
    <row r="130" spans="1:6" ht="20.25">
      <c r="A130" s="33"/>
      <c r="B130" s="33"/>
      <c r="C130" s="34" t="s">
        <v>148</v>
      </c>
      <c r="D130" s="94"/>
      <c r="E130" s="94"/>
      <c r="F130" s="94"/>
    </row>
    <row r="131" spans="1:6" ht="15">
      <c r="A131" s="33"/>
      <c r="B131" s="33"/>
      <c r="C131" s="33" t="s">
        <v>149</v>
      </c>
      <c r="D131" s="94"/>
      <c r="E131" s="94"/>
      <c r="F131" s="94"/>
    </row>
    <row r="132" spans="1:6" ht="15">
      <c r="A132" s="33"/>
      <c r="B132" s="33"/>
      <c r="C132" s="33" t="s">
        <v>150</v>
      </c>
      <c r="D132" s="94"/>
      <c r="E132" s="94"/>
      <c r="F132" s="94"/>
    </row>
    <row r="133" spans="1:6" ht="15">
      <c r="A133" s="30" t="s">
        <v>731</v>
      </c>
      <c r="B133" s="31" t="s">
        <v>151</v>
      </c>
      <c r="C133" s="32" t="s">
        <v>152</v>
      </c>
      <c r="D133" s="94">
        <v>11800000</v>
      </c>
      <c r="E133" s="94">
        <v>11500000</v>
      </c>
      <c r="F133" s="94">
        <v>10848243.44</v>
      </c>
    </row>
    <row r="134" spans="1:6" ht="15">
      <c r="A134" s="30" t="s">
        <v>732</v>
      </c>
      <c r="B134" s="31" t="s">
        <v>153</v>
      </c>
      <c r="C134" s="32" t="s">
        <v>154</v>
      </c>
      <c r="D134" s="94">
        <v>210000</v>
      </c>
      <c r="E134" s="94">
        <v>90000</v>
      </c>
      <c r="F134" s="94"/>
    </row>
    <row r="135" spans="1:6" ht="15">
      <c r="A135" s="30" t="s">
        <v>733</v>
      </c>
      <c r="B135" s="31" t="s">
        <v>155</v>
      </c>
      <c r="C135" s="32" t="s">
        <v>156</v>
      </c>
      <c r="D135" s="94"/>
      <c r="E135" s="94"/>
      <c r="F135" s="94"/>
    </row>
    <row r="136" spans="1:6" ht="15">
      <c r="A136" s="30" t="s">
        <v>731</v>
      </c>
      <c r="B136" s="31" t="s">
        <v>157</v>
      </c>
      <c r="C136" s="32" t="s">
        <v>158</v>
      </c>
      <c r="D136" s="94">
        <v>180000</v>
      </c>
      <c r="E136" s="94">
        <v>225000</v>
      </c>
      <c r="F136" s="94">
        <v>214514.49</v>
      </c>
    </row>
    <row r="137" spans="1:6" ht="15">
      <c r="A137" s="30" t="s">
        <v>732</v>
      </c>
      <c r="B137" s="31" t="s">
        <v>159</v>
      </c>
      <c r="C137" s="32" t="s">
        <v>160</v>
      </c>
      <c r="D137" s="94"/>
      <c r="E137" s="94"/>
      <c r="F137" s="94"/>
    </row>
    <row r="138" spans="1:6" ht="15">
      <c r="A138" s="30" t="s">
        <v>731</v>
      </c>
      <c r="B138" s="31" t="s">
        <v>161</v>
      </c>
      <c r="C138" s="32" t="s">
        <v>162</v>
      </c>
      <c r="D138" s="94">
        <v>600000</v>
      </c>
      <c r="E138" s="94">
        <v>100000</v>
      </c>
      <c r="F138" s="94">
        <v>812746.88</v>
      </c>
    </row>
    <row r="139" spans="1:6" ht="15">
      <c r="A139" s="30" t="s">
        <v>732</v>
      </c>
      <c r="B139" s="31" t="s">
        <v>163</v>
      </c>
      <c r="C139" s="32" t="s">
        <v>164</v>
      </c>
      <c r="D139" s="94">
        <v>60000</v>
      </c>
      <c r="E139" s="94">
        <v>640000</v>
      </c>
      <c r="F139" s="94">
        <v>745294.09</v>
      </c>
    </row>
    <row r="140" spans="1:6" ht="15">
      <c r="A140" s="30" t="s">
        <v>731</v>
      </c>
      <c r="B140" s="31" t="s">
        <v>165</v>
      </c>
      <c r="C140" s="32" t="s">
        <v>166</v>
      </c>
      <c r="D140" s="94">
        <v>40000</v>
      </c>
      <c r="E140" s="94"/>
      <c r="F140" s="94">
        <v>52025.78</v>
      </c>
    </row>
    <row r="141" spans="1:6" ht="15">
      <c r="A141" s="30" t="s">
        <v>732</v>
      </c>
      <c r="B141" s="31" t="s">
        <v>167</v>
      </c>
      <c r="C141" s="32" t="s">
        <v>168</v>
      </c>
      <c r="D141" s="94">
        <v>20000</v>
      </c>
      <c r="E141" s="94">
        <v>55000</v>
      </c>
      <c r="F141" s="94"/>
    </row>
    <row r="142" spans="1:6" ht="15">
      <c r="A142" s="30" t="s">
        <v>731</v>
      </c>
      <c r="B142" s="31" t="s">
        <v>169</v>
      </c>
      <c r="C142" s="32" t="s">
        <v>170</v>
      </c>
      <c r="D142" s="94">
        <v>400000</v>
      </c>
      <c r="E142" s="94">
        <v>380000</v>
      </c>
      <c r="F142" s="94">
        <v>267568.68</v>
      </c>
    </row>
    <row r="143" spans="1:6" ht="15">
      <c r="A143" s="30" t="s">
        <v>732</v>
      </c>
      <c r="B143" s="31" t="s">
        <v>171</v>
      </c>
      <c r="C143" s="32" t="s">
        <v>172</v>
      </c>
      <c r="D143" s="94"/>
      <c r="E143" s="94"/>
      <c r="F143" s="94"/>
    </row>
    <row r="144" spans="1:6" ht="15">
      <c r="A144" s="30"/>
      <c r="B144" s="31"/>
      <c r="C144" s="35"/>
      <c r="D144" s="94"/>
      <c r="E144" s="94"/>
      <c r="F144" s="94"/>
    </row>
    <row r="145" spans="1:6" ht="15">
      <c r="A145" s="30"/>
      <c r="B145" s="31"/>
      <c r="C145" s="36" t="s">
        <v>173</v>
      </c>
      <c r="D145" s="94"/>
      <c r="E145" s="94"/>
      <c r="F145" s="94"/>
    </row>
    <row r="146" spans="1:6" ht="15">
      <c r="A146" s="30" t="s">
        <v>734</v>
      </c>
      <c r="B146" s="31" t="s">
        <v>174</v>
      </c>
      <c r="C146" s="37" t="s">
        <v>175</v>
      </c>
      <c r="D146" s="94">
        <v>950000</v>
      </c>
      <c r="E146" s="94">
        <v>990000</v>
      </c>
      <c r="F146" s="94">
        <v>989121.68</v>
      </c>
    </row>
    <row r="147" spans="1:6" ht="15">
      <c r="A147" s="30"/>
      <c r="B147" s="31"/>
      <c r="C147" s="35"/>
      <c r="D147" s="94"/>
      <c r="E147" s="94"/>
      <c r="F147" s="94"/>
    </row>
    <row r="148" spans="1:6" ht="15">
      <c r="A148" s="30"/>
      <c r="B148" s="31"/>
      <c r="C148" s="36" t="s">
        <v>176</v>
      </c>
      <c r="D148" s="94"/>
      <c r="E148" s="94"/>
      <c r="F148" s="94"/>
    </row>
    <row r="149" spans="1:6" ht="15">
      <c r="A149" s="30" t="s">
        <v>737</v>
      </c>
      <c r="B149" s="31" t="s">
        <v>177</v>
      </c>
      <c r="C149" s="37" t="s">
        <v>178</v>
      </c>
      <c r="D149" s="94">
        <v>6600000</v>
      </c>
      <c r="E149" s="94">
        <v>6800000</v>
      </c>
      <c r="F149" s="94">
        <v>6951932.68</v>
      </c>
    </row>
    <row r="150" spans="1:6" ht="15">
      <c r="A150" s="30" t="s">
        <v>735</v>
      </c>
      <c r="B150" s="31" t="s">
        <v>179</v>
      </c>
      <c r="C150" s="37" t="s">
        <v>180</v>
      </c>
      <c r="D150" s="94">
        <v>5800000</v>
      </c>
      <c r="E150" s="94">
        <v>4800000</v>
      </c>
      <c r="F150" s="94">
        <v>5911329.84</v>
      </c>
    </row>
    <row r="151" spans="1:6" ht="15">
      <c r="A151" s="30" t="s">
        <v>736</v>
      </c>
      <c r="B151" s="31" t="s">
        <v>181</v>
      </c>
      <c r="C151" s="37" t="s">
        <v>182</v>
      </c>
      <c r="D151" s="94">
        <v>3300000</v>
      </c>
      <c r="E151" s="94">
        <v>3150000</v>
      </c>
      <c r="F151" s="94"/>
    </row>
    <row r="152" spans="1:6" ht="15">
      <c r="A152" s="30" t="s">
        <v>735</v>
      </c>
      <c r="B152" s="31" t="s">
        <v>183</v>
      </c>
      <c r="C152" s="37" t="s">
        <v>184</v>
      </c>
      <c r="D152" s="94">
        <v>3000</v>
      </c>
      <c r="E152" s="94">
        <v>50000</v>
      </c>
      <c r="F152" s="94"/>
    </row>
    <row r="153" spans="1:6" ht="15">
      <c r="A153" s="30" t="s">
        <v>735</v>
      </c>
      <c r="B153" s="31" t="s">
        <v>185</v>
      </c>
      <c r="C153" s="37" t="s">
        <v>186</v>
      </c>
      <c r="D153" s="94">
        <v>240000</v>
      </c>
      <c r="E153" s="94">
        <v>480000</v>
      </c>
      <c r="F153" s="94"/>
    </row>
    <row r="154" spans="1:6" ht="15">
      <c r="A154" s="30" t="s">
        <v>735</v>
      </c>
      <c r="B154" s="31" t="s">
        <v>187</v>
      </c>
      <c r="C154" s="37" t="s">
        <v>188</v>
      </c>
      <c r="D154" s="94">
        <v>650000</v>
      </c>
      <c r="E154" s="94">
        <v>600000</v>
      </c>
      <c r="F154" s="94"/>
    </row>
    <row r="155" spans="1:6" ht="15">
      <c r="A155" s="30" t="s">
        <v>735</v>
      </c>
      <c r="B155" s="31" t="s">
        <v>189</v>
      </c>
      <c r="C155" s="37" t="s">
        <v>190</v>
      </c>
      <c r="D155" s="94">
        <v>2200000</v>
      </c>
      <c r="E155" s="94">
        <v>3700000</v>
      </c>
      <c r="F155" s="94">
        <v>6523889.66</v>
      </c>
    </row>
    <row r="156" spans="1:6" ht="15">
      <c r="A156" s="30" t="s">
        <v>735</v>
      </c>
      <c r="B156" s="31" t="s">
        <v>191</v>
      </c>
      <c r="C156" s="37" t="s">
        <v>192</v>
      </c>
      <c r="D156" s="94">
        <v>700000</v>
      </c>
      <c r="E156" s="94">
        <v>820000</v>
      </c>
      <c r="F156" s="94"/>
    </row>
    <row r="157" spans="1:6" ht="15">
      <c r="A157" s="30"/>
      <c r="B157" s="31"/>
      <c r="C157" s="37"/>
      <c r="D157" s="94"/>
      <c r="E157" s="94"/>
      <c r="F157" s="94"/>
    </row>
    <row r="158" spans="1:6" ht="15">
      <c r="A158" s="30"/>
      <c r="B158" s="31"/>
      <c r="C158" s="36" t="s">
        <v>193</v>
      </c>
      <c r="D158" s="94"/>
      <c r="E158" s="94"/>
      <c r="F158" s="94"/>
    </row>
    <row r="159" spans="1:6" ht="15">
      <c r="A159" s="30" t="s">
        <v>738</v>
      </c>
      <c r="B159" s="31" t="s">
        <v>194</v>
      </c>
      <c r="C159" s="32" t="s">
        <v>195</v>
      </c>
      <c r="D159" s="94">
        <v>14000</v>
      </c>
      <c r="E159" s="94">
        <v>20000</v>
      </c>
      <c r="F159" s="94">
        <v>27666.57</v>
      </c>
    </row>
    <row r="160" spans="1:6" ht="15">
      <c r="A160" s="30" t="s">
        <v>1302</v>
      </c>
      <c r="B160" s="31" t="s">
        <v>1303</v>
      </c>
      <c r="C160" s="78" t="s">
        <v>1304</v>
      </c>
      <c r="D160" s="94"/>
      <c r="E160" s="94">
        <v>10000</v>
      </c>
      <c r="F160" s="94"/>
    </row>
    <row r="161" spans="1:6" ht="15">
      <c r="A161" s="30"/>
      <c r="B161" s="31"/>
      <c r="C161" s="36" t="s">
        <v>196</v>
      </c>
      <c r="D161" s="94"/>
      <c r="E161" s="94"/>
      <c r="F161" s="94"/>
    </row>
    <row r="162" spans="1:6" ht="15">
      <c r="A162" s="30" t="s">
        <v>739</v>
      </c>
      <c r="B162" s="31" t="s">
        <v>197</v>
      </c>
      <c r="C162" s="32" t="s">
        <v>198</v>
      </c>
      <c r="D162" s="94">
        <v>5000</v>
      </c>
      <c r="E162" s="94">
        <v>50000</v>
      </c>
      <c r="F162" s="94"/>
    </row>
    <row r="163" spans="1:6" ht="15">
      <c r="A163" s="30"/>
      <c r="B163" s="31"/>
      <c r="C163" s="32"/>
      <c r="D163" s="94"/>
      <c r="E163" s="94"/>
      <c r="F163" s="94"/>
    </row>
    <row r="164" spans="1:6" ht="15">
      <c r="A164" s="30"/>
      <c r="B164" s="31"/>
      <c r="C164" s="36" t="s">
        <v>199</v>
      </c>
      <c r="D164" s="94"/>
      <c r="E164" s="94"/>
      <c r="F164" s="94"/>
    </row>
    <row r="165" spans="1:6" ht="15">
      <c r="A165" s="30" t="s">
        <v>740</v>
      </c>
      <c r="B165" s="31" t="s">
        <v>200</v>
      </c>
      <c r="C165" s="37" t="s">
        <v>201</v>
      </c>
      <c r="D165" s="94">
        <v>8000</v>
      </c>
      <c r="E165" s="94">
        <v>45000</v>
      </c>
      <c r="F165" s="94">
        <v>36902.63</v>
      </c>
    </row>
    <row r="166" spans="1:6" ht="15">
      <c r="A166" s="30" t="s">
        <v>740</v>
      </c>
      <c r="B166" s="31" t="s">
        <v>145</v>
      </c>
      <c r="C166" s="37" t="s">
        <v>146</v>
      </c>
      <c r="D166" s="94">
        <v>10000</v>
      </c>
      <c r="E166" s="94"/>
      <c r="F166" s="94"/>
    </row>
    <row r="167" spans="1:6" ht="15">
      <c r="A167" s="30"/>
      <c r="B167" s="31"/>
      <c r="C167" s="37"/>
      <c r="D167" s="94"/>
      <c r="E167" s="94"/>
      <c r="F167" s="94"/>
    </row>
    <row r="168" spans="1:6" ht="15">
      <c r="A168" s="30"/>
      <c r="B168" s="31"/>
      <c r="C168" s="36" t="s">
        <v>203</v>
      </c>
      <c r="D168" s="94"/>
      <c r="E168" s="94"/>
      <c r="F168" s="94"/>
    </row>
    <row r="169" spans="1:6" ht="15">
      <c r="A169" s="30" t="s">
        <v>741</v>
      </c>
      <c r="B169" s="31" t="s">
        <v>204</v>
      </c>
      <c r="C169" s="37" t="s">
        <v>205</v>
      </c>
      <c r="D169" s="94"/>
      <c r="E169" s="94"/>
      <c r="F169" s="94"/>
    </row>
    <row r="170" spans="1:6" ht="15">
      <c r="A170" s="30" t="s">
        <v>742</v>
      </c>
      <c r="B170" s="31" t="s">
        <v>206</v>
      </c>
      <c r="C170" s="32" t="s">
        <v>207</v>
      </c>
      <c r="D170" s="94">
        <v>70000</v>
      </c>
      <c r="E170" s="94">
        <v>90000</v>
      </c>
      <c r="F170" s="94">
        <v>97654.81</v>
      </c>
    </row>
    <row r="171" spans="1:6" ht="15">
      <c r="A171" s="30" t="s">
        <v>743</v>
      </c>
      <c r="B171" s="31" t="s">
        <v>208</v>
      </c>
      <c r="C171" s="32" t="s">
        <v>209</v>
      </c>
      <c r="D171" s="94">
        <v>9000</v>
      </c>
      <c r="E171" s="94">
        <v>17000</v>
      </c>
      <c r="F171" s="94">
        <v>18226.63</v>
      </c>
    </row>
    <row r="172" spans="1:6" ht="15">
      <c r="A172" s="30" t="s">
        <v>744</v>
      </c>
      <c r="B172" s="31" t="s">
        <v>210</v>
      </c>
      <c r="C172" s="32" t="s">
        <v>211</v>
      </c>
      <c r="D172" s="94">
        <v>350000</v>
      </c>
      <c r="E172" s="94">
        <v>237000</v>
      </c>
      <c r="F172" s="94">
        <v>242479.99</v>
      </c>
    </row>
    <row r="173" spans="1:6" ht="15">
      <c r="A173" s="30" t="s">
        <v>745</v>
      </c>
      <c r="B173" s="31" t="s">
        <v>212</v>
      </c>
      <c r="C173" s="32" t="s">
        <v>213</v>
      </c>
      <c r="D173" s="94">
        <v>80000</v>
      </c>
      <c r="E173" s="94">
        <v>102000</v>
      </c>
      <c r="F173" s="94">
        <v>114881.58</v>
      </c>
    </row>
    <row r="174" spans="1:6" ht="15">
      <c r="A174" s="30" t="s">
        <v>746</v>
      </c>
      <c r="B174" s="31" t="s">
        <v>214</v>
      </c>
      <c r="C174" s="32" t="s">
        <v>215</v>
      </c>
      <c r="D174" s="94">
        <v>10000</v>
      </c>
      <c r="E174" s="94">
        <v>7000</v>
      </c>
      <c r="F174" s="94">
        <v>8344.98</v>
      </c>
    </row>
    <row r="175" spans="1:6" ht="15">
      <c r="A175" s="30" t="s">
        <v>746</v>
      </c>
      <c r="B175" s="31" t="s">
        <v>216</v>
      </c>
      <c r="C175" s="32" t="s">
        <v>202</v>
      </c>
      <c r="D175" s="94">
        <v>50000</v>
      </c>
      <c r="E175" s="94">
        <v>58000</v>
      </c>
      <c r="F175" s="94">
        <v>65591.38</v>
      </c>
    </row>
    <row r="176" spans="1:6" ht="15">
      <c r="A176" s="30" t="s">
        <v>745</v>
      </c>
      <c r="B176" s="31" t="s">
        <v>217</v>
      </c>
      <c r="C176" s="32" t="s">
        <v>218</v>
      </c>
      <c r="D176" s="94">
        <v>40000</v>
      </c>
      <c r="E176" s="94">
        <v>624000</v>
      </c>
      <c r="F176" s="94">
        <v>598402.79</v>
      </c>
    </row>
    <row r="177" spans="1:6" ht="15">
      <c r="A177" s="30"/>
      <c r="B177" s="31"/>
      <c r="C177" s="35" t="s">
        <v>661</v>
      </c>
      <c r="D177" s="94"/>
      <c r="E177" s="94"/>
      <c r="F177" s="94"/>
    </row>
    <row r="178" spans="1:6" ht="15">
      <c r="A178" s="30"/>
      <c r="B178" s="31"/>
      <c r="C178" s="38" t="s">
        <v>219</v>
      </c>
      <c r="D178" s="94"/>
      <c r="E178" s="94"/>
      <c r="F178" s="94"/>
    </row>
    <row r="179" spans="1:6" ht="15">
      <c r="A179" s="30" t="s">
        <v>754</v>
      </c>
      <c r="B179" s="31" t="s">
        <v>220</v>
      </c>
      <c r="C179" s="32" t="s">
        <v>283</v>
      </c>
      <c r="D179" s="94"/>
      <c r="E179" s="94">
        <v>58000</v>
      </c>
      <c r="F179" s="94">
        <v>360.86</v>
      </c>
    </row>
    <row r="180" spans="1:6" ht="15">
      <c r="A180" s="30" t="s">
        <v>755</v>
      </c>
      <c r="B180" s="31" t="s">
        <v>221</v>
      </c>
      <c r="C180" s="32" t="s">
        <v>281</v>
      </c>
      <c r="D180" s="94"/>
      <c r="E180" s="94">
        <v>1300</v>
      </c>
      <c r="F180" s="94"/>
    </row>
    <row r="181" spans="1:6" ht="15">
      <c r="A181" s="30" t="s">
        <v>756</v>
      </c>
      <c r="B181" s="31" t="s">
        <v>222</v>
      </c>
      <c r="C181" s="32" t="s">
        <v>282</v>
      </c>
      <c r="D181" s="94"/>
      <c r="E181" s="94">
        <v>4000</v>
      </c>
      <c r="F181" s="94"/>
    </row>
    <row r="182" spans="1:6" ht="15">
      <c r="A182" s="30" t="s">
        <v>757</v>
      </c>
      <c r="B182" s="31" t="s">
        <v>223</v>
      </c>
      <c r="C182" s="32" t="s">
        <v>224</v>
      </c>
      <c r="D182" s="94">
        <v>50000</v>
      </c>
      <c r="E182" s="94"/>
      <c r="F182" s="94"/>
    </row>
    <row r="183" spans="1:6" ht="15">
      <c r="A183" s="30" t="s">
        <v>758</v>
      </c>
      <c r="B183" s="31" t="s">
        <v>284</v>
      </c>
      <c r="C183" s="32" t="s">
        <v>225</v>
      </c>
      <c r="D183" s="94">
        <v>15000</v>
      </c>
      <c r="E183" s="94">
        <v>24000</v>
      </c>
      <c r="F183" s="94">
        <v>32574</v>
      </c>
    </row>
    <row r="184" spans="1:6" ht="15">
      <c r="A184" s="30" t="s">
        <v>758</v>
      </c>
      <c r="B184" s="31" t="s">
        <v>1305</v>
      </c>
      <c r="C184" s="32" t="s">
        <v>1306</v>
      </c>
      <c r="D184" s="94"/>
      <c r="E184" s="94">
        <v>8000</v>
      </c>
      <c r="F184" s="94">
        <v>8948.48</v>
      </c>
    </row>
    <row r="185" spans="1:6" ht="15">
      <c r="A185" s="30" t="s">
        <v>759</v>
      </c>
      <c r="B185" s="31" t="s">
        <v>226</v>
      </c>
      <c r="C185" s="32" t="s">
        <v>227</v>
      </c>
      <c r="D185" s="94">
        <v>35000</v>
      </c>
      <c r="E185" s="94">
        <v>76000</v>
      </c>
      <c r="F185" s="94">
        <v>76008.29</v>
      </c>
    </row>
    <row r="186" spans="1:6" ht="15">
      <c r="A186" s="30" t="s">
        <v>760</v>
      </c>
      <c r="B186" s="31" t="s">
        <v>228</v>
      </c>
      <c r="C186" s="32" t="s">
        <v>285</v>
      </c>
      <c r="D186" s="94">
        <v>600000</v>
      </c>
      <c r="E186" s="94">
        <v>716000</v>
      </c>
      <c r="F186" s="94">
        <v>715935.22</v>
      </c>
    </row>
    <row r="187" spans="1:6" ht="15">
      <c r="A187" s="30" t="s">
        <v>760</v>
      </c>
      <c r="B187" s="31" t="s">
        <v>229</v>
      </c>
      <c r="C187" s="32" t="s">
        <v>286</v>
      </c>
      <c r="D187" s="94">
        <v>250000</v>
      </c>
      <c r="E187" s="94">
        <v>354000</v>
      </c>
      <c r="F187" s="94">
        <v>354000.71</v>
      </c>
    </row>
    <row r="188" spans="1:6" ht="15">
      <c r="A188" s="30" t="s">
        <v>761</v>
      </c>
      <c r="B188" s="31" t="s">
        <v>230</v>
      </c>
      <c r="C188" s="32" t="s">
        <v>287</v>
      </c>
      <c r="D188" s="94">
        <v>170000</v>
      </c>
      <c r="E188" s="94">
        <v>377000</v>
      </c>
      <c r="F188" s="94">
        <v>377059.46</v>
      </c>
    </row>
    <row r="189" spans="1:6" ht="15">
      <c r="A189" s="30" t="s">
        <v>761</v>
      </c>
      <c r="B189" s="31" t="s">
        <v>749</v>
      </c>
      <c r="C189" s="32" t="s">
        <v>750</v>
      </c>
      <c r="D189" s="94">
        <v>130000</v>
      </c>
      <c r="E189" s="94">
        <v>107000</v>
      </c>
      <c r="F189" s="94">
        <v>107401.21</v>
      </c>
    </row>
    <row r="190" spans="1:6" ht="15">
      <c r="A190" s="30" t="s">
        <v>762</v>
      </c>
      <c r="B190" s="31" t="s">
        <v>686</v>
      </c>
      <c r="C190" s="32" t="s">
        <v>678</v>
      </c>
      <c r="D190" s="94">
        <v>25000</v>
      </c>
      <c r="E190" s="94"/>
      <c r="F190" s="94"/>
    </row>
    <row r="191" spans="1:6" ht="15">
      <c r="A191" s="30" t="s">
        <v>763</v>
      </c>
      <c r="B191" s="31" t="s">
        <v>231</v>
      </c>
      <c r="C191" s="32" t="s">
        <v>232</v>
      </c>
      <c r="D191" s="94">
        <v>18000</v>
      </c>
      <c r="E191" s="94">
        <v>64000</v>
      </c>
      <c r="F191" s="94">
        <v>72700</v>
      </c>
    </row>
    <row r="192" spans="1:6" ht="15">
      <c r="A192" s="30" t="s">
        <v>764</v>
      </c>
      <c r="B192" s="31" t="s">
        <v>233</v>
      </c>
      <c r="C192" s="32" t="s">
        <v>234</v>
      </c>
      <c r="D192" s="94">
        <v>200000</v>
      </c>
      <c r="E192" s="94">
        <v>175500</v>
      </c>
      <c r="F192" s="94">
        <v>175440</v>
      </c>
    </row>
    <row r="193" spans="1:6" ht="15">
      <c r="A193" s="30" t="s">
        <v>765</v>
      </c>
      <c r="B193" s="31" t="s">
        <v>235</v>
      </c>
      <c r="C193" s="32" t="s">
        <v>236</v>
      </c>
      <c r="D193" s="94">
        <v>65000</v>
      </c>
      <c r="E193" s="94">
        <v>121000</v>
      </c>
      <c r="F193" s="94">
        <v>94978.78</v>
      </c>
    </row>
    <row r="194" spans="1:6" ht="15">
      <c r="A194" s="30" t="s">
        <v>766</v>
      </c>
      <c r="B194" s="31" t="s">
        <v>687</v>
      </c>
      <c r="C194" s="37" t="s">
        <v>288</v>
      </c>
      <c r="D194" s="94">
        <v>20000</v>
      </c>
      <c r="E194" s="94"/>
      <c r="F194" s="94">
        <v>2610.32</v>
      </c>
    </row>
    <row r="195" spans="1:6" ht="15">
      <c r="A195" s="30" t="s">
        <v>767</v>
      </c>
      <c r="B195" s="31" t="s">
        <v>689</v>
      </c>
      <c r="C195" s="37" t="s">
        <v>688</v>
      </c>
      <c r="D195" s="94">
        <v>3000</v>
      </c>
      <c r="E195" s="94"/>
      <c r="F195" s="94">
        <v>64451.4</v>
      </c>
    </row>
    <row r="196" spans="1:6" ht="15">
      <c r="A196" s="30" t="s">
        <v>768</v>
      </c>
      <c r="B196" s="31" t="s">
        <v>747</v>
      </c>
      <c r="C196" s="37" t="s">
        <v>748</v>
      </c>
      <c r="D196" s="94">
        <v>1100000</v>
      </c>
      <c r="E196" s="94"/>
      <c r="F196" s="94">
        <v>641600</v>
      </c>
    </row>
    <row r="197" spans="1:6" ht="15">
      <c r="A197" s="30"/>
      <c r="B197" s="31"/>
      <c r="C197" s="38" t="s">
        <v>682</v>
      </c>
      <c r="D197" s="94"/>
      <c r="E197" s="94"/>
      <c r="F197" s="94"/>
    </row>
    <row r="198" spans="1:6" ht="15">
      <c r="A198" s="30" t="s">
        <v>769</v>
      </c>
      <c r="B198" s="31" t="s">
        <v>237</v>
      </c>
      <c r="C198" s="32" t="s">
        <v>238</v>
      </c>
      <c r="D198" s="94">
        <v>2400000</v>
      </c>
      <c r="E198" s="94">
        <v>2518000</v>
      </c>
      <c r="F198" s="94">
        <v>2510653.77</v>
      </c>
    </row>
    <row r="199" spans="1:6" ht="15">
      <c r="A199" s="30" t="s">
        <v>770</v>
      </c>
      <c r="B199" s="31" t="s">
        <v>239</v>
      </c>
      <c r="C199" s="32" t="s">
        <v>240</v>
      </c>
      <c r="D199" s="94">
        <v>4200000</v>
      </c>
      <c r="E199" s="94">
        <v>4301000</v>
      </c>
      <c r="F199" s="94">
        <v>4301226.16</v>
      </c>
    </row>
    <row r="200" spans="1:6" ht="15">
      <c r="A200" s="30" t="s">
        <v>771</v>
      </c>
      <c r="B200" s="31" t="s">
        <v>241</v>
      </c>
      <c r="C200" s="32" t="s">
        <v>242</v>
      </c>
      <c r="D200" s="94">
        <v>3000000</v>
      </c>
      <c r="E200" s="94">
        <v>3208000</v>
      </c>
      <c r="F200" s="94">
        <v>3207728.65</v>
      </c>
    </row>
    <row r="201" spans="1:6" ht="15">
      <c r="A201" s="30" t="s">
        <v>771</v>
      </c>
      <c r="B201" s="31" t="s">
        <v>243</v>
      </c>
      <c r="C201" s="32" t="s">
        <v>244</v>
      </c>
      <c r="D201" s="94">
        <v>90000</v>
      </c>
      <c r="E201" s="94">
        <v>134000</v>
      </c>
      <c r="F201" s="94">
        <v>134160</v>
      </c>
    </row>
    <row r="202" spans="1:6" ht="15">
      <c r="A202" s="30" t="s">
        <v>772</v>
      </c>
      <c r="B202" s="31" t="s">
        <v>245</v>
      </c>
      <c r="C202" s="32" t="s">
        <v>246</v>
      </c>
      <c r="D202" s="94">
        <v>2300000</v>
      </c>
      <c r="E202" s="94">
        <v>2109000</v>
      </c>
      <c r="F202" s="94">
        <v>2802922.72</v>
      </c>
    </row>
    <row r="203" spans="1:6" ht="15">
      <c r="A203" s="30" t="s">
        <v>773</v>
      </c>
      <c r="B203" s="31" t="s">
        <v>247</v>
      </c>
      <c r="C203" s="32" t="s">
        <v>248</v>
      </c>
      <c r="D203" s="94">
        <v>30000</v>
      </c>
      <c r="E203" s="94">
        <v>62000</v>
      </c>
      <c r="F203" s="94">
        <v>64971.44</v>
      </c>
    </row>
    <row r="204" spans="1:6" ht="15">
      <c r="A204" s="30" t="s">
        <v>774</v>
      </c>
      <c r="B204" s="31" t="s">
        <v>249</v>
      </c>
      <c r="C204" s="32" t="s">
        <v>250</v>
      </c>
      <c r="D204" s="94">
        <v>180000</v>
      </c>
      <c r="E204" s="94">
        <v>186000</v>
      </c>
      <c r="F204" s="94">
        <v>184680.23</v>
      </c>
    </row>
    <row r="205" spans="1:6" ht="15">
      <c r="A205" s="30" t="s">
        <v>775</v>
      </c>
      <c r="B205" s="31" t="s">
        <v>251</v>
      </c>
      <c r="C205" s="32" t="s">
        <v>252</v>
      </c>
      <c r="D205" s="94">
        <v>1300000</v>
      </c>
      <c r="E205" s="94">
        <v>1157000</v>
      </c>
      <c r="F205" s="94">
        <v>1272059.77</v>
      </c>
    </row>
    <row r="206" spans="1:6" ht="15">
      <c r="A206" s="30" t="s">
        <v>776</v>
      </c>
      <c r="B206" s="31" t="s">
        <v>253</v>
      </c>
      <c r="C206" s="32" t="s">
        <v>254</v>
      </c>
      <c r="D206" s="94">
        <v>3000000</v>
      </c>
      <c r="E206" s="94">
        <v>2850000</v>
      </c>
      <c r="F206" s="94">
        <v>3042924.39</v>
      </c>
    </row>
    <row r="207" spans="1:6" ht="15">
      <c r="A207" s="30" t="s">
        <v>777</v>
      </c>
      <c r="B207" s="31" t="s">
        <v>255</v>
      </c>
      <c r="C207" s="32" t="s">
        <v>256</v>
      </c>
      <c r="D207" s="94"/>
      <c r="E207" s="94"/>
      <c r="F207" s="94"/>
    </row>
    <row r="208" spans="1:6" ht="15">
      <c r="A208" s="30" t="s">
        <v>778</v>
      </c>
      <c r="B208" s="31" t="s">
        <v>257</v>
      </c>
      <c r="C208" s="32" t="s">
        <v>258</v>
      </c>
      <c r="D208" s="94">
        <v>2344000</v>
      </c>
      <c r="E208" s="94">
        <v>1176000</v>
      </c>
      <c r="F208" s="94">
        <v>1176488</v>
      </c>
    </row>
    <row r="209" spans="1:6" ht="15">
      <c r="A209" s="30" t="s">
        <v>779</v>
      </c>
      <c r="B209" s="31" t="s">
        <v>259</v>
      </c>
      <c r="C209" s="32" t="s">
        <v>260</v>
      </c>
      <c r="D209" s="94">
        <v>40000</v>
      </c>
      <c r="E209" s="94">
        <v>38000</v>
      </c>
      <c r="F209" s="94">
        <v>38032.87</v>
      </c>
    </row>
    <row r="210" spans="1:6" ht="15">
      <c r="A210" s="30" t="s">
        <v>780</v>
      </c>
      <c r="B210" s="31" t="s">
        <v>289</v>
      </c>
      <c r="C210" s="32" t="s">
        <v>290</v>
      </c>
      <c r="D210" s="94"/>
      <c r="E210" s="94"/>
      <c r="F210" s="94"/>
    </row>
    <row r="211" spans="1:6" ht="15">
      <c r="A211" s="30" t="s">
        <v>781</v>
      </c>
      <c r="B211" s="31" t="s">
        <v>261</v>
      </c>
      <c r="C211" s="32" t="s">
        <v>647</v>
      </c>
      <c r="D211" s="94">
        <v>7000</v>
      </c>
      <c r="E211" s="94">
        <v>4000</v>
      </c>
      <c r="F211" s="94"/>
    </row>
    <row r="212" spans="1:6" ht="15">
      <c r="A212" s="30" t="s">
        <v>782</v>
      </c>
      <c r="B212" s="31" t="s">
        <v>262</v>
      </c>
      <c r="C212" s="32" t="s">
        <v>263</v>
      </c>
      <c r="D212" s="94">
        <v>900000</v>
      </c>
      <c r="E212" s="94">
        <v>909000</v>
      </c>
      <c r="F212" s="94">
        <v>934875.59</v>
      </c>
    </row>
    <row r="213" spans="1:6" ht="15">
      <c r="A213" s="30" t="s">
        <v>782</v>
      </c>
      <c r="B213" s="31" t="s">
        <v>264</v>
      </c>
      <c r="C213" s="32" t="s">
        <v>265</v>
      </c>
      <c r="D213" s="94">
        <v>250000</v>
      </c>
      <c r="E213" s="94">
        <v>180000</v>
      </c>
      <c r="F213" s="94">
        <v>196374.68</v>
      </c>
    </row>
    <row r="214" spans="1:6" ht="15">
      <c r="A214" s="30" t="s">
        <v>782</v>
      </c>
      <c r="B214" s="31" t="s">
        <v>266</v>
      </c>
      <c r="C214" s="32" t="s">
        <v>751</v>
      </c>
      <c r="D214" s="94">
        <v>16000</v>
      </c>
      <c r="E214" s="94">
        <v>134000</v>
      </c>
      <c r="F214" s="94">
        <v>140363.61</v>
      </c>
    </row>
    <row r="215" spans="1:6" ht="15">
      <c r="A215" s="30" t="s">
        <v>782</v>
      </c>
      <c r="B215" s="31" t="s">
        <v>267</v>
      </c>
      <c r="C215" s="32" t="s">
        <v>268</v>
      </c>
      <c r="D215" s="94">
        <v>70000</v>
      </c>
      <c r="E215" s="94">
        <v>73000</v>
      </c>
      <c r="F215" s="94">
        <v>100887.87</v>
      </c>
    </row>
    <row r="216" spans="1:6" ht="15">
      <c r="A216" s="30" t="s">
        <v>782</v>
      </c>
      <c r="B216" s="31" t="s">
        <v>269</v>
      </c>
      <c r="C216" s="32" t="s">
        <v>270</v>
      </c>
      <c r="D216" s="94"/>
      <c r="E216" s="94">
        <v>2300</v>
      </c>
      <c r="F216" s="94">
        <v>2263</v>
      </c>
    </row>
    <row r="217" spans="1:6" ht="15">
      <c r="A217" s="30" t="s">
        <v>782</v>
      </c>
      <c r="B217" s="31" t="s">
        <v>271</v>
      </c>
      <c r="C217" s="32" t="s">
        <v>272</v>
      </c>
      <c r="D217" s="94">
        <v>16000</v>
      </c>
      <c r="E217" s="94">
        <v>15800</v>
      </c>
      <c r="F217" s="94">
        <v>15993.75</v>
      </c>
    </row>
    <row r="218" spans="1:6" ht="15">
      <c r="A218" s="30" t="s">
        <v>782</v>
      </c>
      <c r="B218" s="31" t="s">
        <v>273</v>
      </c>
      <c r="C218" s="32" t="s">
        <v>274</v>
      </c>
      <c r="D218" s="94">
        <v>14000</v>
      </c>
      <c r="E218" s="94">
        <v>14000</v>
      </c>
      <c r="F218" s="94">
        <v>13908.6</v>
      </c>
    </row>
    <row r="219" spans="1:6" ht="15">
      <c r="A219" s="30" t="s">
        <v>782</v>
      </c>
      <c r="B219" s="31" t="s">
        <v>275</v>
      </c>
      <c r="C219" s="32" t="s">
        <v>276</v>
      </c>
      <c r="D219" s="94"/>
      <c r="E219" s="94">
        <v>17000</v>
      </c>
      <c r="F219" s="94">
        <v>17453.2</v>
      </c>
    </row>
    <row r="220" spans="1:6" ht="15">
      <c r="A220" s="30" t="s">
        <v>782</v>
      </c>
      <c r="B220" s="31" t="s">
        <v>1307</v>
      </c>
      <c r="C220" s="32" t="s">
        <v>1308</v>
      </c>
      <c r="D220" s="94"/>
      <c r="E220" s="94">
        <v>2500</v>
      </c>
      <c r="F220" s="94">
        <v>2500</v>
      </c>
    </row>
    <row r="221" spans="1:6" ht="15">
      <c r="A221" s="30" t="s">
        <v>782</v>
      </c>
      <c r="B221" s="31" t="s">
        <v>277</v>
      </c>
      <c r="C221" s="32" t="s">
        <v>278</v>
      </c>
      <c r="D221" s="94"/>
      <c r="E221" s="94">
        <v>71000</v>
      </c>
      <c r="F221" s="94">
        <v>98433.89</v>
      </c>
    </row>
    <row r="222" spans="1:6" ht="15">
      <c r="A222" s="30" t="s">
        <v>782</v>
      </c>
      <c r="B222" s="31" t="s">
        <v>279</v>
      </c>
      <c r="C222" s="32" t="s">
        <v>280</v>
      </c>
      <c r="D222" s="94"/>
      <c r="E222" s="94">
        <v>3000</v>
      </c>
      <c r="F222" s="94">
        <v>3000</v>
      </c>
    </row>
    <row r="223" spans="1:6" ht="15">
      <c r="A223" s="30" t="s">
        <v>782</v>
      </c>
      <c r="B223" s="31" t="s">
        <v>690</v>
      </c>
      <c r="C223" s="32" t="s">
        <v>691</v>
      </c>
      <c r="D223" s="94">
        <v>33000</v>
      </c>
      <c r="E223" s="94"/>
      <c r="F223" s="94"/>
    </row>
    <row r="224" spans="1:6" ht="15">
      <c r="A224" s="30" t="s">
        <v>606</v>
      </c>
      <c r="B224" s="31" t="s">
        <v>304</v>
      </c>
      <c r="C224" s="32" t="s">
        <v>305</v>
      </c>
      <c r="D224" s="94"/>
      <c r="E224" s="94">
        <v>3500</v>
      </c>
      <c r="F224" s="94">
        <v>3500</v>
      </c>
    </row>
    <row r="225" spans="1:6" ht="15">
      <c r="A225" s="30" t="s">
        <v>606</v>
      </c>
      <c r="B225" s="31" t="s">
        <v>306</v>
      </c>
      <c r="C225" s="32" t="s">
        <v>291</v>
      </c>
      <c r="D225" s="94">
        <v>37000</v>
      </c>
      <c r="E225" s="94">
        <v>40000</v>
      </c>
      <c r="F225" s="94">
        <v>93699.33</v>
      </c>
    </row>
    <row r="226" spans="1:6" ht="15">
      <c r="A226" s="30" t="s">
        <v>607</v>
      </c>
      <c r="B226" s="31" t="s">
        <v>1309</v>
      </c>
      <c r="C226" s="32" t="s">
        <v>1310</v>
      </c>
      <c r="D226" s="94"/>
      <c r="E226" s="94">
        <v>39000</v>
      </c>
      <c r="F226" s="94">
        <v>39288.7</v>
      </c>
    </row>
    <row r="227" spans="1:6" ht="15">
      <c r="A227" s="30" t="s">
        <v>608</v>
      </c>
      <c r="B227" s="31" t="s">
        <v>307</v>
      </c>
      <c r="C227" s="32" t="s">
        <v>308</v>
      </c>
      <c r="D227" s="94">
        <v>4000</v>
      </c>
      <c r="E227" s="94">
        <v>5000</v>
      </c>
      <c r="F227" s="94">
        <v>4909</v>
      </c>
    </row>
    <row r="228" spans="1:6" ht="15">
      <c r="A228" s="30" t="s">
        <v>609</v>
      </c>
      <c r="B228" s="31" t="s">
        <v>309</v>
      </c>
      <c r="C228" s="32" t="s">
        <v>310</v>
      </c>
      <c r="D228" s="94">
        <v>60000</v>
      </c>
      <c r="E228" s="94">
        <v>60000</v>
      </c>
      <c r="F228" s="94">
        <v>53726.36</v>
      </c>
    </row>
    <row r="229" spans="1:6" ht="15">
      <c r="A229" s="30"/>
      <c r="B229" s="31"/>
      <c r="C229" s="32"/>
      <c r="D229" s="94"/>
      <c r="E229" s="94"/>
      <c r="F229" s="94"/>
    </row>
    <row r="230" spans="1:6" ht="15">
      <c r="A230" s="30"/>
      <c r="B230" s="31"/>
      <c r="C230" s="35" t="s">
        <v>661</v>
      </c>
      <c r="D230" s="94"/>
      <c r="E230" s="94"/>
      <c r="F230" s="94"/>
    </row>
    <row r="231" spans="1:6" ht="15">
      <c r="A231" s="30"/>
      <c r="B231" s="31"/>
      <c r="C231" s="38" t="s">
        <v>311</v>
      </c>
      <c r="D231" s="94"/>
      <c r="E231" s="94"/>
      <c r="F231" s="94"/>
    </row>
    <row r="232" spans="1:6" ht="15">
      <c r="A232" s="30" t="s">
        <v>610</v>
      </c>
      <c r="B232" s="31" t="s">
        <v>312</v>
      </c>
      <c r="C232" s="32" t="s">
        <v>294</v>
      </c>
      <c r="D232" s="94">
        <v>750000</v>
      </c>
      <c r="E232" s="94">
        <v>1040000</v>
      </c>
      <c r="F232" s="94">
        <v>960369.07</v>
      </c>
    </row>
    <row r="233" spans="1:6" ht="15">
      <c r="A233" s="30" t="s">
        <v>610</v>
      </c>
      <c r="B233" s="31" t="s">
        <v>313</v>
      </c>
      <c r="C233" s="32" t="s">
        <v>314</v>
      </c>
      <c r="D233" s="94">
        <v>90000</v>
      </c>
      <c r="E233" s="94">
        <v>125000</v>
      </c>
      <c r="F233" s="94">
        <v>168446.29</v>
      </c>
    </row>
    <row r="234" spans="1:6" ht="15">
      <c r="A234" s="30" t="s">
        <v>610</v>
      </c>
      <c r="B234" s="31" t="s">
        <v>315</v>
      </c>
      <c r="C234" s="32" t="s">
        <v>295</v>
      </c>
      <c r="D234" s="94">
        <v>100000</v>
      </c>
      <c r="E234" s="94">
        <v>135000</v>
      </c>
      <c r="F234" s="94">
        <v>134501.48</v>
      </c>
    </row>
    <row r="235" spans="1:6" ht="15">
      <c r="A235" s="30"/>
      <c r="B235" s="31"/>
      <c r="C235" s="35"/>
      <c r="D235" s="94"/>
      <c r="E235" s="94"/>
      <c r="F235" s="94"/>
    </row>
    <row r="236" spans="1:6" ht="15">
      <c r="A236" s="30"/>
      <c r="B236" s="31"/>
      <c r="C236" s="38" t="s">
        <v>316</v>
      </c>
      <c r="D236" s="94"/>
      <c r="E236" s="94"/>
      <c r="F236" s="94"/>
    </row>
    <row r="237" spans="1:6" ht="15">
      <c r="A237" s="30" t="s">
        <v>611</v>
      </c>
      <c r="B237" s="31" t="s">
        <v>317</v>
      </c>
      <c r="C237" s="32" t="s">
        <v>296</v>
      </c>
      <c r="D237" s="94">
        <v>150000</v>
      </c>
      <c r="E237" s="94">
        <v>198000</v>
      </c>
      <c r="F237" s="94">
        <v>189438.06</v>
      </c>
    </row>
    <row r="238" spans="1:6" ht="15">
      <c r="A238" s="30" t="s">
        <v>611</v>
      </c>
      <c r="B238" s="31" t="s">
        <v>318</v>
      </c>
      <c r="C238" s="32" t="s">
        <v>297</v>
      </c>
      <c r="D238" s="94">
        <v>250000</v>
      </c>
      <c r="E238" s="94">
        <v>390000</v>
      </c>
      <c r="F238" s="94">
        <v>365618.25</v>
      </c>
    </row>
    <row r="239" spans="1:6" ht="15">
      <c r="A239" s="30"/>
      <c r="B239" s="31"/>
      <c r="C239" s="35"/>
      <c r="D239" s="94"/>
      <c r="E239" s="94"/>
      <c r="F239" s="94"/>
    </row>
    <row r="240" spans="1:6" ht="15">
      <c r="A240" s="30"/>
      <c r="B240" s="31"/>
      <c r="C240" s="38" t="s">
        <v>319</v>
      </c>
      <c r="D240" s="94"/>
      <c r="E240" s="94"/>
      <c r="F240" s="94"/>
    </row>
    <row r="241" spans="1:6" ht="15">
      <c r="A241" s="30" t="s">
        <v>612</v>
      </c>
      <c r="B241" s="31" t="s">
        <v>320</v>
      </c>
      <c r="C241" s="32" t="s">
        <v>321</v>
      </c>
      <c r="D241" s="94">
        <v>1700000</v>
      </c>
      <c r="E241" s="94">
        <v>2662000</v>
      </c>
      <c r="F241" s="94">
        <v>2628420.11</v>
      </c>
    </row>
    <row r="242" spans="1:6" ht="15">
      <c r="A242" s="30"/>
      <c r="B242" s="31"/>
      <c r="C242" s="35"/>
      <c r="D242" s="94"/>
      <c r="E242" s="94"/>
      <c r="F242" s="94"/>
    </row>
    <row r="243" spans="1:6" ht="15">
      <c r="A243" s="30"/>
      <c r="B243" s="31"/>
      <c r="C243" s="36" t="s">
        <v>322</v>
      </c>
      <c r="D243" s="94"/>
      <c r="E243" s="94"/>
      <c r="F243" s="94"/>
    </row>
    <row r="244" spans="1:6" ht="15">
      <c r="A244" s="30" t="s">
        <v>613</v>
      </c>
      <c r="B244" s="31" t="s">
        <v>323</v>
      </c>
      <c r="C244" s="37" t="s">
        <v>324</v>
      </c>
      <c r="D244" s="94"/>
      <c r="E244" s="94"/>
      <c r="F244" s="94">
        <v>396.88</v>
      </c>
    </row>
    <row r="245" spans="1:6" ht="15">
      <c r="A245" s="30"/>
      <c r="B245" s="31"/>
      <c r="C245" s="35"/>
      <c r="D245" s="94"/>
      <c r="E245" s="94"/>
      <c r="F245" s="94"/>
    </row>
    <row r="246" spans="1:6" ht="15">
      <c r="A246" s="30"/>
      <c r="B246" s="39"/>
      <c r="C246" s="36" t="s">
        <v>325</v>
      </c>
      <c r="D246" s="94"/>
      <c r="E246" s="94"/>
      <c r="F246" s="94"/>
    </row>
    <row r="247" spans="1:6" ht="15">
      <c r="A247" s="30" t="s">
        <v>614</v>
      </c>
      <c r="B247" s="31" t="s">
        <v>326</v>
      </c>
      <c r="C247" s="37" t="s">
        <v>327</v>
      </c>
      <c r="D247" s="94">
        <v>1000</v>
      </c>
      <c r="E247" s="94">
        <v>19000</v>
      </c>
      <c r="F247" s="94">
        <v>19239</v>
      </c>
    </row>
    <row r="248" spans="1:6" ht="15">
      <c r="A248" s="30"/>
      <c r="B248" s="31"/>
      <c r="C248" s="35"/>
      <c r="D248" s="94"/>
      <c r="E248" s="94"/>
      <c r="F248" s="94"/>
    </row>
    <row r="249" spans="1:6" ht="15">
      <c r="A249" s="30"/>
      <c r="B249" s="40"/>
      <c r="C249" s="41" t="s">
        <v>328</v>
      </c>
      <c r="D249" s="94"/>
      <c r="E249" s="94"/>
      <c r="F249" s="94"/>
    </row>
    <row r="250" spans="1:6" ht="15">
      <c r="A250" s="30" t="s">
        <v>615</v>
      </c>
      <c r="B250" s="31" t="s">
        <v>752</v>
      </c>
      <c r="C250" s="32" t="s">
        <v>298</v>
      </c>
      <c r="D250" s="94">
        <v>530000</v>
      </c>
      <c r="E250" s="94">
        <v>537000</v>
      </c>
      <c r="F250" s="94">
        <v>488554.93</v>
      </c>
    </row>
    <row r="251" spans="1:6" ht="15">
      <c r="A251" s="30" t="s">
        <v>615</v>
      </c>
      <c r="B251" s="31" t="s">
        <v>753</v>
      </c>
      <c r="C251" s="32" t="s">
        <v>299</v>
      </c>
      <c r="D251" s="94"/>
      <c r="E251" s="94"/>
      <c r="F251" s="94"/>
    </row>
    <row r="252" spans="1:6" ht="15">
      <c r="A252" s="30"/>
      <c r="B252" s="31"/>
      <c r="C252" s="35" t="s">
        <v>661</v>
      </c>
      <c r="D252" s="94"/>
      <c r="E252" s="94"/>
      <c r="F252" s="94"/>
    </row>
    <row r="253" spans="1:6" ht="15">
      <c r="A253" s="30"/>
      <c r="B253" s="31"/>
      <c r="C253" s="38" t="s">
        <v>329</v>
      </c>
      <c r="D253" s="94"/>
      <c r="E253" s="94"/>
      <c r="F253" s="94"/>
    </row>
    <row r="254" spans="1:6" ht="15">
      <c r="A254" s="30" t="s">
        <v>616</v>
      </c>
      <c r="B254" s="31" t="s">
        <v>330</v>
      </c>
      <c r="C254" s="32" t="s">
        <v>331</v>
      </c>
      <c r="D254" s="94">
        <v>500000</v>
      </c>
      <c r="E254" s="94">
        <v>475000</v>
      </c>
      <c r="F254" s="94">
        <v>487302.05</v>
      </c>
    </row>
    <row r="255" spans="1:6" ht="15">
      <c r="A255" s="30" t="s">
        <v>617</v>
      </c>
      <c r="B255" s="31" t="s">
        <v>332</v>
      </c>
      <c r="C255" s="32" t="s">
        <v>333</v>
      </c>
      <c r="D255" s="94">
        <v>37000</v>
      </c>
      <c r="E255" s="94">
        <v>30000</v>
      </c>
      <c r="F255" s="94">
        <v>36563.48</v>
      </c>
    </row>
    <row r="256" spans="1:6" ht="15">
      <c r="A256" s="30"/>
      <c r="B256" s="31" t="s">
        <v>1335</v>
      </c>
      <c r="C256" s="32" t="s">
        <v>1336</v>
      </c>
      <c r="D256" s="94"/>
      <c r="E256" s="94"/>
      <c r="F256" s="94">
        <v>38509.25</v>
      </c>
    </row>
    <row r="257" spans="1:6" ht="15">
      <c r="A257" s="30"/>
      <c r="B257" s="31"/>
      <c r="C257" s="35" t="s">
        <v>661</v>
      </c>
      <c r="D257" s="94"/>
      <c r="E257" s="94"/>
      <c r="F257" s="94"/>
    </row>
    <row r="258" spans="1:6" ht="15">
      <c r="A258" s="30"/>
      <c r="B258" s="31"/>
      <c r="C258" s="38" t="s">
        <v>334</v>
      </c>
      <c r="D258" s="94"/>
      <c r="E258" s="96"/>
      <c r="F258" s="94"/>
    </row>
    <row r="259" spans="1:6" ht="15">
      <c r="A259" s="30"/>
      <c r="B259" s="31"/>
      <c r="C259" s="38" t="s">
        <v>335</v>
      </c>
      <c r="D259" s="94"/>
      <c r="E259" s="96"/>
      <c r="F259" s="94"/>
    </row>
    <row r="260" spans="1:6" ht="15">
      <c r="A260" s="30" t="s">
        <v>618</v>
      </c>
      <c r="B260" s="31" t="s">
        <v>336</v>
      </c>
      <c r="C260" s="32" t="s">
        <v>337</v>
      </c>
      <c r="D260" s="94">
        <v>20100000</v>
      </c>
      <c r="E260" s="96">
        <v>20371000</v>
      </c>
      <c r="F260" s="94">
        <v>20788258.67</v>
      </c>
    </row>
    <row r="261" spans="1:6" ht="15">
      <c r="A261" s="30" t="s">
        <v>619</v>
      </c>
      <c r="B261" s="31" t="s">
        <v>338</v>
      </c>
      <c r="C261" s="32" t="s">
        <v>339</v>
      </c>
      <c r="D261" s="94">
        <v>540000</v>
      </c>
      <c r="E261" s="97">
        <v>420000</v>
      </c>
      <c r="F261" s="94"/>
    </row>
    <row r="262" spans="1:6" ht="15">
      <c r="A262" s="30" t="s">
        <v>620</v>
      </c>
      <c r="B262" s="31" t="s">
        <v>340</v>
      </c>
      <c r="C262" s="32" t="s">
        <v>341</v>
      </c>
      <c r="D262" s="94"/>
      <c r="E262" s="96"/>
      <c r="F262" s="94"/>
    </row>
    <row r="263" spans="1:6" ht="15">
      <c r="A263" s="30" t="s">
        <v>618</v>
      </c>
      <c r="B263" s="31" t="s">
        <v>342</v>
      </c>
      <c r="C263" s="32" t="s">
        <v>343</v>
      </c>
      <c r="D263" s="94">
        <v>7140000</v>
      </c>
      <c r="E263" s="96">
        <v>7464000</v>
      </c>
      <c r="F263" s="94">
        <v>6973591.5</v>
      </c>
    </row>
    <row r="264" spans="1:6" ht="15">
      <c r="A264" s="30" t="s">
        <v>619</v>
      </c>
      <c r="B264" s="31" t="s">
        <v>344</v>
      </c>
      <c r="C264" s="32" t="s">
        <v>345</v>
      </c>
      <c r="D264" s="94">
        <v>125000</v>
      </c>
      <c r="E264" s="96">
        <v>139000</v>
      </c>
      <c r="F264" s="94"/>
    </row>
    <row r="265" spans="1:6" ht="15">
      <c r="A265" s="30" t="s">
        <v>620</v>
      </c>
      <c r="B265" s="31" t="s">
        <v>346</v>
      </c>
      <c r="C265" s="32" t="s">
        <v>347</v>
      </c>
      <c r="D265" s="94"/>
      <c r="E265" s="96"/>
      <c r="F265" s="94"/>
    </row>
    <row r="266" spans="1:6" ht="15">
      <c r="A266" s="30" t="s">
        <v>618</v>
      </c>
      <c r="B266" s="31" t="s">
        <v>348</v>
      </c>
      <c r="C266" s="32" t="s">
        <v>349</v>
      </c>
      <c r="D266" s="94">
        <v>1220000</v>
      </c>
      <c r="E266" s="96">
        <v>1254000</v>
      </c>
      <c r="F266" s="94">
        <v>1911705.28</v>
      </c>
    </row>
    <row r="267" spans="1:6" ht="15">
      <c r="A267" s="30" t="s">
        <v>619</v>
      </c>
      <c r="B267" s="31" t="s">
        <v>350</v>
      </c>
      <c r="C267" s="32" t="s">
        <v>351</v>
      </c>
      <c r="D267" s="94">
        <v>55000</v>
      </c>
      <c r="E267" s="96">
        <v>74800</v>
      </c>
      <c r="F267" s="94"/>
    </row>
    <row r="268" spans="1:6" ht="15">
      <c r="A268" s="30" t="s">
        <v>620</v>
      </c>
      <c r="B268" s="31" t="s">
        <v>352</v>
      </c>
      <c r="C268" s="32" t="s">
        <v>353</v>
      </c>
      <c r="D268" s="94"/>
      <c r="E268" s="96"/>
      <c r="F268" s="94"/>
    </row>
    <row r="269" spans="1:6" ht="15">
      <c r="A269" s="30" t="s">
        <v>618</v>
      </c>
      <c r="B269" s="31" t="s">
        <v>354</v>
      </c>
      <c r="C269" s="32" t="s">
        <v>355</v>
      </c>
      <c r="D269" s="94">
        <v>1270000</v>
      </c>
      <c r="E269" s="96">
        <v>1303000</v>
      </c>
      <c r="F269" s="94">
        <v>1645390.84</v>
      </c>
    </row>
    <row r="270" spans="1:6" ht="15">
      <c r="A270" s="30" t="s">
        <v>619</v>
      </c>
      <c r="B270" s="31" t="s">
        <v>356</v>
      </c>
      <c r="C270" s="32" t="s">
        <v>357</v>
      </c>
      <c r="D270" s="94">
        <v>18000</v>
      </c>
      <c r="E270" s="96">
        <v>35000</v>
      </c>
      <c r="F270" s="94"/>
    </row>
    <row r="271" spans="1:6" ht="15">
      <c r="A271" s="30" t="s">
        <v>620</v>
      </c>
      <c r="B271" s="31" t="s">
        <v>358</v>
      </c>
      <c r="C271" s="32" t="s">
        <v>359</v>
      </c>
      <c r="D271" s="94"/>
      <c r="E271" s="96"/>
      <c r="F271" s="94"/>
    </row>
    <row r="272" spans="1:6" ht="15">
      <c r="A272" s="30" t="s">
        <v>618</v>
      </c>
      <c r="B272" s="31" t="s">
        <v>360</v>
      </c>
      <c r="C272" s="32" t="s">
        <v>361</v>
      </c>
      <c r="D272" s="94">
        <v>7762000</v>
      </c>
      <c r="E272" s="96">
        <v>7793000</v>
      </c>
      <c r="F272" s="94">
        <v>7804062.83</v>
      </c>
    </row>
    <row r="273" spans="1:6" ht="15">
      <c r="A273" s="30" t="s">
        <v>619</v>
      </c>
      <c r="B273" s="31" t="s">
        <v>362</v>
      </c>
      <c r="C273" s="32" t="s">
        <v>363</v>
      </c>
      <c r="D273" s="94">
        <v>194000</v>
      </c>
      <c r="E273" s="96">
        <v>221000</v>
      </c>
      <c r="F273" s="94"/>
    </row>
    <row r="274" spans="1:6" ht="15">
      <c r="A274" s="30" t="s">
        <v>620</v>
      </c>
      <c r="B274" s="31" t="s">
        <v>364</v>
      </c>
      <c r="C274" s="32" t="s">
        <v>365</v>
      </c>
      <c r="D274" s="94"/>
      <c r="E274" s="96"/>
      <c r="F274" s="94"/>
    </row>
    <row r="275" spans="1:6" ht="15">
      <c r="A275" s="30" t="s">
        <v>618</v>
      </c>
      <c r="B275" s="31" t="s">
        <v>366</v>
      </c>
      <c r="C275" s="32" t="s">
        <v>367</v>
      </c>
      <c r="D275" s="94">
        <v>220000</v>
      </c>
      <c r="E275" s="96">
        <v>207000</v>
      </c>
      <c r="F275" s="94">
        <v>259299.91</v>
      </c>
    </row>
    <row r="276" spans="1:6" ht="15">
      <c r="A276" s="30" t="s">
        <v>619</v>
      </c>
      <c r="B276" s="31" t="s">
        <v>368</v>
      </c>
      <c r="C276" s="32" t="s">
        <v>369</v>
      </c>
      <c r="D276" s="94">
        <v>26000</v>
      </c>
      <c r="E276" s="96">
        <v>52000</v>
      </c>
      <c r="F276" s="94"/>
    </row>
    <row r="277" spans="1:6" ht="15">
      <c r="A277" s="30" t="s">
        <v>620</v>
      </c>
      <c r="B277" s="31" t="s">
        <v>370</v>
      </c>
      <c r="C277" s="32" t="s">
        <v>371</v>
      </c>
      <c r="D277" s="94"/>
      <c r="E277" s="96"/>
      <c r="F277" s="94"/>
    </row>
    <row r="278" spans="1:6" ht="15">
      <c r="A278" s="30" t="s">
        <v>618</v>
      </c>
      <c r="B278" s="31" t="s">
        <v>372</v>
      </c>
      <c r="C278" s="32" t="s">
        <v>373</v>
      </c>
      <c r="D278" s="94">
        <v>1242000</v>
      </c>
      <c r="E278" s="96">
        <v>463000</v>
      </c>
      <c r="F278" s="94">
        <v>326009.04</v>
      </c>
    </row>
    <row r="279" spans="1:6" ht="15">
      <c r="A279" s="30" t="s">
        <v>619</v>
      </c>
      <c r="B279" s="31" t="s">
        <v>374</v>
      </c>
      <c r="C279" s="32" t="s">
        <v>375</v>
      </c>
      <c r="D279" s="94">
        <v>36000</v>
      </c>
      <c r="E279" s="96"/>
      <c r="F279" s="94"/>
    </row>
    <row r="280" spans="1:6" ht="15">
      <c r="A280" s="30" t="s">
        <v>620</v>
      </c>
      <c r="B280" s="31" t="s">
        <v>376</v>
      </c>
      <c r="C280" s="32" t="s">
        <v>377</v>
      </c>
      <c r="D280" s="94"/>
      <c r="E280" s="97">
        <v>651000</v>
      </c>
      <c r="F280" s="94"/>
    </row>
    <row r="281" spans="1:6" ht="15">
      <c r="A281" s="30" t="s">
        <v>618</v>
      </c>
      <c r="B281" s="31" t="s">
        <v>378</v>
      </c>
      <c r="C281" s="32" t="s">
        <v>379</v>
      </c>
      <c r="D281" s="94">
        <v>292000</v>
      </c>
      <c r="E281" s="97">
        <v>123000</v>
      </c>
      <c r="F281" s="94">
        <v>139539.79</v>
      </c>
    </row>
    <row r="282" spans="1:6" ht="15">
      <c r="A282" s="30" t="s">
        <v>619</v>
      </c>
      <c r="B282" s="31" t="s">
        <v>380</v>
      </c>
      <c r="C282" s="32" t="s">
        <v>381</v>
      </c>
      <c r="D282" s="94">
        <v>10000</v>
      </c>
      <c r="E282" s="97">
        <v>4000</v>
      </c>
      <c r="F282" s="94"/>
    </row>
    <row r="283" spans="1:6" ht="15">
      <c r="A283" s="30"/>
      <c r="B283" s="31"/>
      <c r="C283" s="32"/>
      <c r="D283" s="94"/>
      <c r="E283" s="96"/>
      <c r="F283" s="94"/>
    </row>
    <row r="284" spans="1:6" ht="15">
      <c r="A284" s="30"/>
      <c r="B284" s="31"/>
      <c r="C284" s="38" t="s">
        <v>382</v>
      </c>
      <c r="D284" s="94"/>
      <c r="E284" s="96"/>
      <c r="F284" s="94"/>
    </row>
    <row r="285" spans="1:6" ht="15">
      <c r="A285" s="30" t="s">
        <v>621</v>
      </c>
      <c r="B285" s="31" t="s">
        <v>383</v>
      </c>
      <c r="C285" s="32" t="s">
        <v>337</v>
      </c>
      <c r="D285" s="94">
        <v>1825000</v>
      </c>
      <c r="E285" s="96">
        <v>1825000</v>
      </c>
      <c r="F285" s="94">
        <v>1824655.26</v>
      </c>
    </row>
    <row r="286" spans="1:6" ht="15">
      <c r="A286" s="30" t="s">
        <v>622</v>
      </c>
      <c r="B286" s="31" t="s">
        <v>384</v>
      </c>
      <c r="C286" s="32" t="s">
        <v>339</v>
      </c>
      <c r="D286" s="94"/>
      <c r="E286" s="96"/>
      <c r="F286" s="94"/>
    </row>
    <row r="287" spans="1:6" ht="15">
      <c r="A287" s="30" t="s">
        <v>623</v>
      </c>
      <c r="B287" s="31" t="s">
        <v>385</v>
      </c>
      <c r="C287" s="32" t="s">
        <v>341</v>
      </c>
      <c r="D287" s="94"/>
      <c r="E287" s="96"/>
      <c r="F287" s="94"/>
    </row>
    <row r="288" spans="1:6" ht="15">
      <c r="A288" s="30" t="s">
        <v>621</v>
      </c>
      <c r="B288" s="31" t="s">
        <v>386</v>
      </c>
      <c r="C288" s="32" t="s">
        <v>343</v>
      </c>
      <c r="D288" s="94">
        <v>360000</v>
      </c>
      <c r="E288" s="96">
        <v>396000</v>
      </c>
      <c r="F288" s="94">
        <v>315533.14</v>
      </c>
    </row>
    <row r="289" spans="1:6" ht="15">
      <c r="A289" s="30" t="s">
        <v>622</v>
      </c>
      <c r="B289" s="31" t="s">
        <v>387</v>
      </c>
      <c r="C289" s="32" t="s">
        <v>345</v>
      </c>
      <c r="D289" s="94"/>
      <c r="E289" s="96"/>
      <c r="F289" s="94"/>
    </row>
    <row r="290" spans="1:6" ht="15">
      <c r="A290" s="30" t="s">
        <v>623</v>
      </c>
      <c r="B290" s="31" t="s">
        <v>388</v>
      </c>
      <c r="C290" s="32" t="s">
        <v>347</v>
      </c>
      <c r="D290" s="94"/>
      <c r="E290" s="96"/>
      <c r="F290" s="94"/>
    </row>
    <row r="291" spans="1:6" ht="15">
      <c r="A291" s="30" t="s">
        <v>621</v>
      </c>
      <c r="B291" s="31" t="s">
        <v>389</v>
      </c>
      <c r="C291" s="32" t="s">
        <v>349</v>
      </c>
      <c r="D291" s="94">
        <v>36000</v>
      </c>
      <c r="E291" s="96">
        <v>39500</v>
      </c>
      <c r="F291" s="94">
        <v>25052.46</v>
      </c>
    </row>
    <row r="292" spans="1:6" ht="15">
      <c r="A292" s="30" t="s">
        <v>622</v>
      </c>
      <c r="B292" s="31" t="s">
        <v>390</v>
      </c>
      <c r="C292" s="32" t="s">
        <v>351</v>
      </c>
      <c r="D292" s="94"/>
      <c r="E292" s="96"/>
      <c r="F292" s="94"/>
    </row>
    <row r="293" spans="1:6" ht="15">
      <c r="A293" s="30" t="s">
        <v>623</v>
      </c>
      <c r="B293" s="31" t="s">
        <v>391</v>
      </c>
      <c r="C293" s="32" t="s">
        <v>353</v>
      </c>
      <c r="D293" s="94"/>
      <c r="E293" s="96"/>
      <c r="F293" s="94"/>
    </row>
    <row r="294" spans="1:6" ht="15">
      <c r="A294" s="30" t="s">
        <v>621</v>
      </c>
      <c r="B294" s="31" t="s">
        <v>392</v>
      </c>
      <c r="C294" s="32" t="s">
        <v>355</v>
      </c>
      <c r="D294" s="94">
        <v>214000</v>
      </c>
      <c r="E294" s="96">
        <v>236000</v>
      </c>
      <c r="F294" s="94">
        <v>276748.79</v>
      </c>
    </row>
    <row r="295" spans="1:6" ht="15">
      <c r="A295" s="30" t="s">
        <v>622</v>
      </c>
      <c r="B295" s="31" t="s">
        <v>393</v>
      </c>
      <c r="C295" s="32" t="s">
        <v>357</v>
      </c>
      <c r="D295" s="94"/>
      <c r="E295" s="96"/>
      <c r="F295" s="94"/>
    </row>
    <row r="296" spans="1:6" ht="15">
      <c r="A296" s="30" t="s">
        <v>623</v>
      </c>
      <c r="B296" s="31" t="s">
        <v>394</v>
      </c>
      <c r="C296" s="32" t="s">
        <v>359</v>
      </c>
      <c r="D296" s="94"/>
      <c r="E296" s="96"/>
      <c r="F296" s="94"/>
    </row>
    <row r="297" spans="1:6" ht="15">
      <c r="A297" s="30" t="s">
        <v>621</v>
      </c>
      <c r="B297" s="31" t="s">
        <v>395</v>
      </c>
      <c r="C297" s="32" t="s">
        <v>361</v>
      </c>
      <c r="D297" s="94">
        <v>642000</v>
      </c>
      <c r="E297" s="96">
        <v>658000</v>
      </c>
      <c r="F297" s="94">
        <v>637616.06</v>
      </c>
    </row>
    <row r="298" spans="1:6" ht="15">
      <c r="A298" s="30" t="s">
        <v>622</v>
      </c>
      <c r="B298" s="31" t="s">
        <v>396</v>
      </c>
      <c r="C298" s="32" t="s">
        <v>363</v>
      </c>
      <c r="D298" s="94"/>
      <c r="E298" s="96"/>
      <c r="F298" s="94"/>
    </row>
    <row r="299" spans="1:6" ht="15">
      <c r="A299" s="30" t="s">
        <v>623</v>
      </c>
      <c r="B299" s="31" t="s">
        <v>397</v>
      </c>
      <c r="C299" s="32" t="s">
        <v>365</v>
      </c>
      <c r="D299" s="94"/>
      <c r="E299" s="96"/>
      <c r="F299" s="94"/>
    </row>
    <row r="300" spans="1:6" ht="15">
      <c r="A300" s="30" t="s">
        <v>621</v>
      </c>
      <c r="B300" s="31" t="s">
        <v>398</v>
      </c>
      <c r="C300" s="32" t="s">
        <v>367</v>
      </c>
      <c r="D300" s="94">
        <v>2000</v>
      </c>
      <c r="E300" s="96">
        <v>2600</v>
      </c>
      <c r="F300" s="94">
        <v>2632.24</v>
      </c>
    </row>
    <row r="301" spans="1:6" ht="15">
      <c r="A301" s="30" t="s">
        <v>622</v>
      </c>
      <c r="B301" s="31" t="s">
        <v>399</v>
      </c>
      <c r="C301" s="32" t="s">
        <v>369</v>
      </c>
      <c r="D301" s="94"/>
      <c r="E301" s="96"/>
      <c r="F301" s="94"/>
    </row>
    <row r="302" spans="1:6" ht="15">
      <c r="A302" s="30" t="s">
        <v>623</v>
      </c>
      <c r="B302" s="31" t="s">
        <v>400</v>
      </c>
      <c r="C302" s="32" t="s">
        <v>371</v>
      </c>
      <c r="D302" s="94"/>
      <c r="E302" s="96"/>
      <c r="F302" s="94"/>
    </row>
    <row r="303" spans="1:6" ht="15">
      <c r="A303" s="30" t="s">
        <v>621</v>
      </c>
      <c r="B303" s="31" t="s">
        <v>401</v>
      </c>
      <c r="C303" s="32" t="s">
        <v>373</v>
      </c>
      <c r="D303" s="94">
        <v>14000</v>
      </c>
      <c r="E303" s="96">
        <v>52000</v>
      </c>
      <c r="F303" s="94">
        <v>51296.55</v>
      </c>
    </row>
    <row r="304" spans="1:6" ht="15">
      <c r="A304" s="30" t="s">
        <v>622</v>
      </c>
      <c r="B304" s="31" t="s">
        <v>402</v>
      </c>
      <c r="C304" s="32" t="s">
        <v>375</v>
      </c>
      <c r="D304" s="94"/>
      <c r="E304" s="96"/>
      <c r="F304" s="94"/>
    </row>
    <row r="305" spans="1:6" ht="15">
      <c r="A305" s="30" t="s">
        <v>623</v>
      </c>
      <c r="B305" s="31" t="s">
        <v>403</v>
      </c>
      <c r="C305" s="32" t="s">
        <v>377</v>
      </c>
      <c r="D305" s="94"/>
      <c r="E305" s="98"/>
      <c r="F305" s="94"/>
    </row>
    <row r="306" spans="1:6" ht="15">
      <c r="A306" s="30" t="s">
        <v>621</v>
      </c>
      <c r="B306" s="31" t="s">
        <v>404</v>
      </c>
      <c r="C306" s="32" t="s">
        <v>379</v>
      </c>
      <c r="D306" s="94">
        <v>27000</v>
      </c>
      <c r="E306" s="99">
        <v>13000</v>
      </c>
      <c r="F306" s="94"/>
    </row>
    <row r="307" spans="1:6" ht="15">
      <c r="A307" s="30" t="s">
        <v>622</v>
      </c>
      <c r="B307" s="31" t="s">
        <v>405</v>
      </c>
      <c r="C307" s="32" t="s">
        <v>381</v>
      </c>
      <c r="D307" s="94"/>
      <c r="E307" s="98"/>
      <c r="F307" s="94"/>
    </row>
    <row r="308" spans="1:6" ht="15">
      <c r="A308" s="30"/>
      <c r="B308" s="31"/>
      <c r="C308" s="35"/>
      <c r="D308" s="94"/>
      <c r="E308" s="96"/>
      <c r="F308" s="94"/>
    </row>
    <row r="309" spans="1:6" ht="15">
      <c r="A309" s="30"/>
      <c r="B309" s="31"/>
      <c r="C309" s="38" t="s">
        <v>406</v>
      </c>
      <c r="D309" s="94"/>
      <c r="E309" s="96"/>
      <c r="F309" s="94"/>
    </row>
    <row r="310" spans="1:6" ht="15">
      <c r="A310" s="30" t="s">
        <v>624</v>
      </c>
      <c r="B310" s="31" t="s">
        <v>407</v>
      </c>
      <c r="C310" s="32" t="s">
        <v>408</v>
      </c>
      <c r="D310" s="94">
        <v>19703000</v>
      </c>
      <c r="E310" s="96">
        <v>20171000</v>
      </c>
      <c r="F310" s="94">
        <v>20932663.71</v>
      </c>
    </row>
    <row r="311" spans="1:6" ht="15">
      <c r="A311" s="30" t="s">
        <v>625</v>
      </c>
      <c r="B311" s="31" t="s">
        <v>409</v>
      </c>
      <c r="C311" s="32" t="s">
        <v>410</v>
      </c>
      <c r="D311" s="94">
        <v>500000</v>
      </c>
      <c r="E311" s="97">
        <v>750000</v>
      </c>
      <c r="F311" s="94"/>
    </row>
    <row r="312" spans="1:6" ht="15">
      <c r="A312" s="30" t="s">
        <v>626</v>
      </c>
      <c r="B312" s="31" t="s">
        <v>411</v>
      </c>
      <c r="C312" s="32" t="s">
        <v>412</v>
      </c>
      <c r="D312" s="94"/>
      <c r="E312" s="100"/>
      <c r="F312" s="94"/>
    </row>
    <row r="313" spans="1:6" ht="15">
      <c r="A313" s="30" t="s">
        <v>624</v>
      </c>
      <c r="B313" s="31" t="s">
        <v>413</v>
      </c>
      <c r="C313" s="32" t="s">
        <v>414</v>
      </c>
      <c r="D313" s="94">
        <v>3383000</v>
      </c>
      <c r="E313" s="96">
        <v>3676000</v>
      </c>
      <c r="F313" s="94">
        <v>3404417.25</v>
      </c>
    </row>
    <row r="314" spans="1:6" ht="15">
      <c r="A314" s="30" t="s">
        <v>625</v>
      </c>
      <c r="B314" s="31" t="s">
        <v>415</v>
      </c>
      <c r="C314" s="32" t="s">
        <v>416</v>
      </c>
      <c r="D314" s="94">
        <v>46000</v>
      </c>
      <c r="E314" s="96">
        <v>40000</v>
      </c>
      <c r="F314" s="94"/>
    </row>
    <row r="315" spans="1:6" ht="15">
      <c r="A315" s="30" t="s">
        <v>626</v>
      </c>
      <c r="B315" s="31" t="s">
        <v>417</v>
      </c>
      <c r="C315" s="32" t="s">
        <v>418</v>
      </c>
      <c r="D315" s="94"/>
      <c r="E315" s="96"/>
      <c r="F315" s="94"/>
    </row>
    <row r="316" spans="1:6" ht="15">
      <c r="A316" s="30" t="s">
        <v>624</v>
      </c>
      <c r="B316" s="31" t="s">
        <v>419</v>
      </c>
      <c r="C316" s="32" t="s">
        <v>420</v>
      </c>
      <c r="D316" s="94">
        <v>2581000</v>
      </c>
      <c r="E316" s="96">
        <v>2412000</v>
      </c>
      <c r="F316" s="94">
        <v>2576677.18</v>
      </c>
    </row>
    <row r="317" spans="1:6" ht="15">
      <c r="A317" s="30" t="s">
        <v>625</v>
      </c>
      <c r="B317" s="31" t="s">
        <v>421</v>
      </c>
      <c r="C317" s="32" t="s">
        <v>422</v>
      </c>
      <c r="D317" s="94">
        <v>105000</v>
      </c>
      <c r="E317" s="101">
        <v>150000</v>
      </c>
      <c r="F317" s="94"/>
    </row>
    <row r="318" spans="1:6" ht="15">
      <c r="A318" s="30" t="s">
        <v>626</v>
      </c>
      <c r="B318" s="31" t="s">
        <v>423</v>
      </c>
      <c r="C318" s="32" t="s">
        <v>424</v>
      </c>
      <c r="D318" s="94"/>
      <c r="E318" s="101"/>
      <c r="F318" s="94"/>
    </row>
    <row r="319" spans="1:6" ht="15">
      <c r="A319" s="30" t="s">
        <v>624</v>
      </c>
      <c r="B319" s="31" t="s">
        <v>425</v>
      </c>
      <c r="C319" s="32" t="s">
        <v>426</v>
      </c>
      <c r="D319" s="94">
        <v>1750000</v>
      </c>
      <c r="E319" s="96">
        <v>1732000</v>
      </c>
      <c r="F319" s="94">
        <v>1828814.81</v>
      </c>
    </row>
    <row r="320" spans="1:6" ht="15">
      <c r="A320" s="30" t="s">
        <v>625</v>
      </c>
      <c r="B320" s="31" t="s">
        <v>427</v>
      </c>
      <c r="C320" s="32" t="s">
        <v>428</v>
      </c>
      <c r="D320" s="94">
        <v>48000</v>
      </c>
      <c r="E320" s="101">
        <v>120000</v>
      </c>
      <c r="F320" s="94"/>
    </row>
    <row r="321" spans="1:6" ht="15">
      <c r="A321" s="30" t="s">
        <v>626</v>
      </c>
      <c r="B321" s="31" t="s">
        <v>429</v>
      </c>
      <c r="C321" s="32" t="s">
        <v>430</v>
      </c>
      <c r="D321" s="94"/>
      <c r="E321" s="101"/>
      <c r="F321" s="94"/>
    </row>
    <row r="322" spans="1:6" ht="15">
      <c r="A322" s="30" t="s">
        <v>624</v>
      </c>
      <c r="B322" s="31" t="s">
        <v>431</v>
      </c>
      <c r="C322" s="32" t="s">
        <v>361</v>
      </c>
      <c r="D322" s="94">
        <v>7128000</v>
      </c>
      <c r="E322" s="101">
        <v>7068000</v>
      </c>
      <c r="F322" s="94">
        <v>7315914.55</v>
      </c>
    </row>
    <row r="323" spans="1:6" ht="15">
      <c r="A323" s="30" t="s">
        <v>625</v>
      </c>
      <c r="B323" s="31" t="s">
        <v>432</v>
      </c>
      <c r="C323" s="32" t="s">
        <v>363</v>
      </c>
      <c r="D323" s="94">
        <v>179000</v>
      </c>
      <c r="E323" s="101">
        <v>34000</v>
      </c>
      <c r="F323" s="94"/>
    </row>
    <row r="324" spans="1:6" ht="15">
      <c r="A324" s="30" t="s">
        <v>626</v>
      </c>
      <c r="B324" s="31" t="s">
        <v>433</v>
      </c>
      <c r="C324" s="32" t="s">
        <v>365</v>
      </c>
      <c r="D324" s="94"/>
      <c r="E324" s="101"/>
      <c r="F324" s="94"/>
    </row>
    <row r="325" spans="1:6" ht="15">
      <c r="A325" s="30" t="s">
        <v>624</v>
      </c>
      <c r="B325" s="31" t="s">
        <v>434</v>
      </c>
      <c r="C325" s="32" t="s">
        <v>367</v>
      </c>
      <c r="D325" s="94">
        <v>394000</v>
      </c>
      <c r="E325" s="101">
        <v>439000</v>
      </c>
      <c r="F325" s="94">
        <v>468961.55</v>
      </c>
    </row>
    <row r="326" spans="1:6" ht="15">
      <c r="A326" s="30" t="s">
        <v>625</v>
      </c>
      <c r="B326" s="31" t="s">
        <v>435</v>
      </c>
      <c r="C326" s="32" t="s">
        <v>369</v>
      </c>
      <c r="D326" s="94">
        <v>24000</v>
      </c>
      <c r="E326" s="101">
        <v>30000</v>
      </c>
      <c r="F326" s="94"/>
    </row>
    <row r="327" spans="1:6" ht="15">
      <c r="A327" s="30" t="s">
        <v>626</v>
      </c>
      <c r="B327" s="31" t="s">
        <v>436</v>
      </c>
      <c r="C327" s="32" t="s">
        <v>371</v>
      </c>
      <c r="D327" s="94"/>
      <c r="E327" s="101"/>
      <c r="F327" s="94"/>
    </row>
    <row r="328" spans="1:6" ht="15">
      <c r="A328" s="30" t="s">
        <v>624</v>
      </c>
      <c r="B328" s="31" t="s">
        <v>437</v>
      </c>
      <c r="C328" s="32" t="s">
        <v>373</v>
      </c>
      <c r="D328" s="94">
        <v>674000</v>
      </c>
      <c r="E328" s="101">
        <v>340000</v>
      </c>
      <c r="F328" s="94">
        <v>633341.9</v>
      </c>
    </row>
    <row r="329" spans="1:6" ht="15">
      <c r="A329" s="30" t="s">
        <v>625</v>
      </c>
      <c r="B329" s="31" t="s">
        <v>438</v>
      </c>
      <c r="C329" s="32" t="s">
        <v>375</v>
      </c>
      <c r="D329" s="94">
        <v>24000</v>
      </c>
      <c r="E329" s="101"/>
      <c r="F329" s="94"/>
    </row>
    <row r="330" spans="1:6" ht="15">
      <c r="A330" s="30" t="s">
        <v>626</v>
      </c>
      <c r="B330" s="31" t="s">
        <v>439</v>
      </c>
      <c r="C330" s="32" t="s">
        <v>377</v>
      </c>
      <c r="D330" s="94"/>
      <c r="E330" s="97">
        <v>300000</v>
      </c>
      <c r="F330" s="94"/>
    </row>
    <row r="331" spans="1:6" ht="15">
      <c r="A331" s="30" t="s">
        <v>624</v>
      </c>
      <c r="B331" s="31" t="s">
        <v>440</v>
      </c>
      <c r="C331" s="32" t="s">
        <v>379</v>
      </c>
      <c r="D331" s="94">
        <v>835000</v>
      </c>
      <c r="E331" s="97">
        <v>412000</v>
      </c>
      <c r="F331" s="94">
        <v>442432.57</v>
      </c>
    </row>
    <row r="332" spans="1:6" ht="15">
      <c r="A332" s="30" t="s">
        <v>625</v>
      </c>
      <c r="B332" s="31" t="s">
        <v>441</v>
      </c>
      <c r="C332" s="32" t="s">
        <v>381</v>
      </c>
      <c r="D332" s="94">
        <v>29000</v>
      </c>
      <c r="E332" s="97">
        <v>30000</v>
      </c>
      <c r="F332" s="94"/>
    </row>
    <row r="333" spans="1:6" ht="15">
      <c r="A333" s="30"/>
      <c r="B333" s="31"/>
      <c r="C333" s="35" t="s">
        <v>661</v>
      </c>
      <c r="D333" s="94"/>
      <c r="E333" s="101"/>
      <c r="F333" s="94"/>
    </row>
    <row r="334" spans="1:6" ht="15">
      <c r="A334" s="30"/>
      <c r="B334" s="31"/>
      <c r="C334" s="38" t="s">
        <v>442</v>
      </c>
      <c r="D334" s="94"/>
      <c r="E334" s="96"/>
      <c r="F334" s="94"/>
    </row>
    <row r="335" spans="1:6" ht="15">
      <c r="A335" s="30" t="s">
        <v>627</v>
      </c>
      <c r="B335" s="31" t="s">
        <v>443</v>
      </c>
      <c r="C335" s="32" t="s">
        <v>337</v>
      </c>
      <c r="D335" s="94">
        <v>128000</v>
      </c>
      <c r="E335" s="96">
        <v>128000</v>
      </c>
      <c r="F335" s="94">
        <v>170283.66</v>
      </c>
    </row>
    <row r="336" spans="1:6" ht="15">
      <c r="A336" s="30" t="s">
        <v>628</v>
      </c>
      <c r="B336" s="31" t="s">
        <v>444</v>
      </c>
      <c r="C336" s="32" t="s">
        <v>339</v>
      </c>
      <c r="D336" s="94">
        <v>42000</v>
      </c>
      <c r="E336" s="96">
        <v>41500</v>
      </c>
      <c r="F336" s="94"/>
    </row>
    <row r="337" spans="1:6" ht="15">
      <c r="A337" s="30" t="s">
        <v>629</v>
      </c>
      <c r="B337" s="31" t="s">
        <v>445</v>
      </c>
      <c r="C337" s="32" t="s">
        <v>341</v>
      </c>
      <c r="D337" s="94"/>
      <c r="E337" s="96"/>
      <c r="F337" s="94"/>
    </row>
    <row r="338" spans="1:6" ht="15">
      <c r="A338" s="30" t="s">
        <v>627</v>
      </c>
      <c r="B338" s="31" t="s">
        <v>446</v>
      </c>
      <c r="C338" s="32" t="s">
        <v>343</v>
      </c>
      <c r="D338" s="94">
        <v>100000</v>
      </c>
      <c r="E338" s="96">
        <v>122000</v>
      </c>
      <c r="F338" s="94">
        <v>100664.85</v>
      </c>
    </row>
    <row r="339" spans="1:6" ht="15">
      <c r="A339" s="30" t="s">
        <v>628</v>
      </c>
      <c r="B339" s="31" t="s">
        <v>447</v>
      </c>
      <c r="C339" s="32" t="s">
        <v>345</v>
      </c>
      <c r="D339" s="94">
        <v>600</v>
      </c>
      <c r="E339" s="96">
        <v>1000</v>
      </c>
      <c r="F339" s="94"/>
    </row>
    <row r="340" spans="1:6" ht="15">
      <c r="A340" s="30" t="s">
        <v>629</v>
      </c>
      <c r="B340" s="31" t="s">
        <v>448</v>
      </c>
      <c r="C340" s="32" t="s">
        <v>347</v>
      </c>
      <c r="D340" s="94"/>
      <c r="E340" s="96"/>
      <c r="F340" s="94"/>
    </row>
    <row r="341" spans="1:6" ht="15">
      <c r="A341" s="30" t="s">
        <v>627</v>
      </c>
      <c r="B341" s="31" t="s">
        <v>449</v>
      </c>
      <c r="C341" s="32" t="s">
        <v>349</v>
      </c>
      <c r="D341" s="94"/>
      <c r="E341" s="96"/>
      <c r="F341" s="94"/>
    </row>
    <row r="342" spans="1:6" ht="15">
      <c r="A342" s="30" t="s">
        <v>628</v>
      </c>
      <c r="B342" s="31" t="s">
        <v>450</v>
      </c>
      <c r="C342" s="32" t="s">
        <v>351</v>
      </c>
      <c r="D342" s="94"/>
      <c r="E342" s="96"/>
      <c r="F342" s="94"/>
    </row>
    <row r="343" spans="1:6" ht="15">
      <c r="A343" s="30" t="s">
        <v>629</v>
      </c>
      <c r="B343" s="31" t="s">
        <v>451</v>
      </c>
      <c r="C343" s="32" t="s">
        <v>353</v>
      </c>
      <c r="D343" s="94"/>
      <c r="E343" s="96"/>
      <c r="F343" s="94"/>
    </row>
    <row r="344" spans="1:6" ht="15">
      <c r="A344" s="30" t="s">
        <v>627</v>
      </c>
      <c r="B344" s="31" t="s">
        <v>452</v>
      </c>
      <c r="C344" s="32" t="s">
        <v>355</v>
      </c>
      <c r="D344" s="94">
        <v>66000</v>
      </c>
      <c r="E344" s="96">
        <v>73000</v>
      </c>
      <c r="F344" s="94">
        <v>99364.82</v>
      </c>
    </row>
    <row r="345" spans="1:6" ht="15">
      <c r="A345" s="30" t="s">
        <v>628</v>
      </c>
      <c r="B345" s="31" t="s">
        <v>453</v>
      </c>
      <c r="C345" s="32" t="s">
        <v>357</v>
      </c>
      <c r="D345" s="94">
        <v>20000</v>
      </c>
      <c r="E345" s="96">
        <v>20000</v>
      </c>
      <c r="F345" s="94"/>
    </row>
    <row r="346" spans="1:6" ht="15">
      <c r="A346" s="30" t="s">
        <v>629</v>
      </c>
      <c r="B346" s="31" t="s">
        <v>454</v>
      </c>
      <c r="C346" s="32" t="s">
        <v>359</v>
      </c>
      <c r="D346" s="94"/>
      <c r="E346" s="96"/>
      <c r="F346" s="94"/>
    </row>
    <row r="347" spans="1:6" ht="15">
      <c r="A347" s="30" t="s">
        <v>627</v>
      </c>
      <c r="B347" s="31" t="s">
        <v>455</v>
      </c>
      <c r="C347" s="32" t="s">
        <v>361</v>
      </c>
      <c r="D347" s="94">
        <v>77000</v>
      </c>
      <c r="E347" s="96">
        <v>82300</v>
      </c>
      <c r="F347" s="94">
        <v>89135.79</v>
      </c>
    </row>
    <row r="348" spans="1:6" ht="15">
      <c r="A348" s="30" t="s">
        <v>628</v>
      </c>
      <c r="B348" s="31" t="s">
        <v>456</v>
      </c>
      <c r="C348" s="32" t="s">
        <v>363</v>
      </c>
      <c r="D348" s="94">
        <v>16000</v>
      </c>
      <c r="E348" s="96">
        <v>18000</v>
      </c>
      <c r="F348" s="94"/>
    </row>
    <row r="349" spans="1:6" ht="15">
      <c r="A349" s="30" t="s">
        <v>629</v>
      </c>
      <c r="B349" s="31" t="s">
        <v>457</v>
      </c>
      <c r="C349" s="32" t="s">
        <v>365</v>
      </c>
      <c r="D349" s="94"/>
      <c r="E349" s="96"/>
      <c r="F349" s="94"/>
    </row>
    <row r="350" spans="1:6" ht="15">
      <c r="A350" s="30" t="s">
        <v>627</v>
      </c>
      <c r="B350" s="31" t="s">
        <v>458</v>
      </c>
      <c r="C350" s="32" t="s">
        <v>367</v>
      </c>
      <c r="D350" s="94">
        <v>5000</v>
      </c>
      <c r="E350" s="96">
        <v>5400</v>
      </c>
      <c r="F350" s="94">
        <v>7603.57</v>
      </c>
    </row>
    <row r="351" spans="1:6" ht="15">
      <c r="A351" s="30" t="s">
        <v>628</v>
      </c>
      <c r="B351" s="31" t="s">
        <v>459</v>
      </c>
      <c r="C351" s="32" t="s">
        <v>369</v>
      </c>
      <c r="D351" s="94">
        <v>2000</v>
      </c>
      <c r="E351" s="96">
        <v>2500</v>
      </c>
      <c r="F351" s="94"/>
    </row>
    <row r="352" spans="1:6" ht="15">
      <c r="A352" s="30" t="s">
        <v>629</v>
      </c>
      <c r="B352" s="31" t="s">
        <v>460</v>
      </c>
      <c r="C352" s="32" t="s">
        <v>371</v>
      </c>
      <c r="D352" s="94"/>
      <c r="E352" s="96"/>
      <c r="F352" s="94"/>
    </row>
    <row r="353" spans="1:6" ht="15">
      <c r="A353" s="30" t="s">
        <v>627</v>
      </c>
      <c r="B353" s="31" t="s">
        <v>461</v>
      </c>
      <c r="C353" s="32" t="s">
        <v>373</v>
      </c>
      <c r="D353" s="94"/>
      <c r="E353" s="96"/>
      <c r="F353" s="94">
        <v>59.28</v>
      </c>
    </row>
    <row r="354" spans="1:6" ht="15">
      <c r="A354" s="30" t="s">
        <v>628</v>
      </c>
      <c r="B354" s="31" t="s">
        <v>462</v>
      </c>
      <c r="C354" s="32" t="s">
        <v>375</v>
      </c>
      <c r="D354" s="94"/>
      <c r="E354" s="96"/>
      <c r="F354" s="94"/>
    </row>
    <row r="355" spans="1:6" ht="15">
      <c r="A355" s="30" t="s">
        <v>629</v>
      </c>
      <c r="B355" s="31" t="s">
        <v>463</v>
      </c>
      <c r="C355" s="32" t="s">
        <v>377</v>
      </c>
      <c r="D355" s="94"/>
      <c r="E355" s="96"/>
      <c r="F355" s="94"/>
    </row>
    <row r="356" spans="1:6" ht="15">
      <c r="A356" s="30" t="s">
        <v>627</v>
      </c>
      <c r="B356" s="31" t="s">
        <v>464</v>
      </c>
      <c r="C356" s="32" t="s">
        <v>379</v>
      </c>
      <c r="D356" s="94">
        <v>2000</v>
      </c>
      <c r="E356" s="96">
        <v>900</v>
      </c>
      <c r="F356" s="94">
        <v>1167.8</v>
      </c>
    </row>
    <row r="357" spans="1:6" ht="15">
      <c r="A357" s="30" t="s">
        <v>628</v>
      </c>
      <c r="B357" s="31" t="s">
        <v>465</v>
      </c>
      <c r="C357" s="32" t="s">
        <v>381</v>
      </c>
      <c r="D357" s="94">
        <v>400</v>
      </c>
      <c r="E357" s="96">
        <v>300</v>
      </c>
      <c r="F357" s="94"/>
    </row>
    <row r="358" spans="1:6" ht="15">
      <c r="A358" s="30"/>
      <c r="B358" s="31"/>
      <c r="C358" s="35"/>
      <c r="D358" s="94"/>
      <c r="E358" s="96"/>
      <c r="F358" s="94"/>
    </row>
    <row r="359" spans="1:6" ht="15">
      <c r="A359" s="30"/>
      <c r="B359" s="31"/>
      <c r="C359" s="38" t="s">
        <v>466</v>
      </c>
      <c r="D359" s="94"/>
      <c r="E359" s="96"/>
      <c r="F359" s="94"/>
    </row>
    <row r="360" spans="1:6" ht="15">
      <c r="A360" s="30" t="s">
        <v>630</v>
      </c>
      <c r="B360" s="31" t="s">
        <v>467</v>
      </c>
      <c r="C360" s="32" t="s">
        <v>408</v>
      </c>
      <c r="D360" s="94">
        <v>69000</v>
      </c>
      <c r="E360" s="96">
        <v>69000</v>
      </c>
      <c r="F360" s="94">
        <v>69032.64</v>
      </c>
    </row>
    <row r="361" spans="1:6" ht="15">
      <c r="A361" s="30" t="s">
        <v>631</v>
      </c>
      <c r="B361" s="31" t="s">
        <v>468</v>
      </c>
      <c r="C361" s="32" t="s">
        <v>410</v>
      </c>
      <c r="D361" s="94"/>
      <c r="E361" s="96"/>
      <c r="F361" s="94"/>
    </row>
    <row r="362" spans="1:6" ht="15">
      <c r="A362" s="30" t="s">
        <v>632</v>
      </c>
      <c r="B362" s="31" t="s">
        <v>469</v>
      </c>
      <c r="C362" s="32" t="s">
        <v>412</v>
      </c>
      <c r="D362" s="94"/>
      <c r="E362" s="96"/>
      <c r="F362" s="94"/>
    </row>
    <row r="363" spans="1:6" ht="15">
      <c r="A363" s="30" t="s">
        <v>630</v>
      </c>
      <c r="B363" s="31" t="s">
        <v>470</v>
      </c>
      <c r="C363" s="32" t="s">
        <v>414</v>
      </c>
      <c r="D363" s="94">
        <v>7000</v>
      </c>
      <c r="E363" s="96">
        <v>5000</v>
      </c>
      <c r="F363" s="94">
        <v>6056.48</v>
      </c>
    </row>
    <row r="364" spans="1:6" ht="15">
      <c r="A364" s="30" t="s">
        <v>631</v>
      </c>
      <c r="B364" s="31" t="s">
        <v>471</v>
      </c>
      <c r="C364" s="32" t="s">
        <v>416</v>
      </c>
      <c r="D364" s="94"/>
      <c r="E364" s="96"/>
      <c r="F364" s="94"/>
    </row>
    <row r="365" spans="1:6" ht="15">
      <c r="A365" s="30" t="s">
        <v>632</v>
      </c>
      <c r="B365" s="31" t="s">
        <v>472</v>
      </c>
      <c r="C365" s="32" t="s">
        <v>418</v>
      </c>
      <c r="D365" s="94"/>
      <c r="E365" s="96"/>
      <c r="F365" s="94"/>
    </row>
    <row r="366" spans="1:6" ht="15">
      <c r="A366" s="30" t="s">
        <v>630</v>
      </c>
      <c r="B366" s="31" t="s">
        <v>473</v>
      </c>
      <c r="C366" s="32" t="s">
        <v>420</v>
      </c>
      <c r="D366" s="94">
        <v>11000</v>
      </c>
      <c r="E366" s="96">
        <v>12000</v>
      </c>
      <c r="F366" s="94">
        <v>12187.02</v>
      </c>
    </row>
    <row r="367" spans="1:6" ht="15">
      <c r="A367" s="30" t="s">
        <v>631</v>
      </c>
      <c r="B367" s="31" t="s">
        <v>474</v>
      </c>
      <c r="C367" s="32" t="s">
        <v>422</v>
      </c>
      <c r="D367" s="94"/>
      <c r="E367" s="96"/>
      <c r="F367" s="94"/>
    </row>
    <row r="368" spans="1:6" ht="15">
      <c r="A368" s="30" t="s">
        <v>632</v>
      </c>
      <c r="B368" s="31" t="s">
        <v>475</v>
      </c>
      <c r="C368" s="32" t="s">
        <v>424</v>
      </c>
      <c r="D368" s="94"/>
      <c r="E368" s="96"/>
      <c r="F368" s="94"/>
    </row>
    <row r="369" spans="1:6" ht="15">
      <c r="A369" s="30" t="s">
        <v>630</v>
      </c>
      <c r="B369" s="31" t="s">
        <v>476</v>
      </c>
      <c r="C369" s="32" t="s">
        <v>426</v>
      </c>
      <c r="D369" s="94">
        <v>8000</v>
      </c>
      <c r="E369" s="96">
        <v>5000</v>
      </c>
      <c r="F369" s="94"/>
    </row>
    <row r="370" spans="1:6" ht="15">
      <c r="A370" s="30" t="s">
        <v>631</v>
      </c>
      <c r="B370" s="31" t="s">
        <v>477</v>
      </c>
      <c r="C370" s="32" t="s">
        <v>428</v>
      </c>
      <c r="D370" s="94"/>
      <c r="E370" s="96"/>
      <c r="F370" s="94"/>
    </row>
    <row r="371" spans="1:6" ht="15">
      <c r="A371" s="30" t="s">
        <v>632</v>
      </c>
      <c r="B371" s="31" t="s">
        <v>478</v>
      </c>
      <c r="C371" s="32" t="s">
        <v>430</v>
      </c>
      <c r="D371" s="94"/>
      <c r="E371" s="96"/>
      <c r="F371" s="94"/>
    </row>
    <row r="372" spans="1:6" ht="15">
      <c r="A372" s="30" t="s">
        <v>630</v>
      </c>
      <c r="B372" s="31" t="s">
        <v>479</v>
      </c>
      <c r="C372" s="32" t="s">
        <v>361</v>
      </c>
      <c r="D372" s="94">
        <v>24000</v>
      </c>
      <c r="E372" s="96">
        <v>23000</v>
      </c>
      <c r="F372" s="94">
        <v>21685.98</v>
      </c>
    </row>
    <row r="373" spans="1:6" ht="15">
      <c r="A373" s="30" t="s">
        <v>631</v>
      </c>
      <c r="B373" s="31" t="s">
        <v>480</v>
      </c>
      <c r="C373" s="32" t="s">
        <v>363</v>
      </c>
      <c r="D373" s="94"/>
      <c r="E373" s="96"/>
      <c r="F373" s="94"/>
    </row>
    <row r="374" spans="1:6" ht="15">
      <c r="A374" s="30" t="s">
        <v>632</v>
      </c>
      <c r="B374" s="31" t="s">
        <v>481</v>
      </c>
      <c r="C374" s="32" t="s">
        <v>365</v>
      </c>
      <c r="D374" s="94"/>
      <c r="E374" s="100"/>
      <c r="F374" s="94"/>
    </row>
    <row r="375" spans="1:6" ht="15">
      <c r="A375" s="30" t="s">
        <v>630</v>
      </c>
      <c r="B375" s="31" t="s">
        <v>482</v>
      </c>
      <c r="C375" s="32" t="s">
        <v>367</v>
      </c>
      <c r="D375" s="94">
        <v>1600</v>
      </c>
      <c r="E375" s="96">
        <v>1800</v>
      </c>
      <c r="F375" s="94"/>
    </row>
    <row r="376" spans="1:6" ht="15">
      <c r="A376" s="30" t="s">
        <v>631</v>
      </c>
      <c r="B376" s="31" t="s">
        <v>483</v>
      </c>
      <c r="C376" s="32" t="s">
        <v>369</v>
      </c>
      <c r="D376" s="94"/>
      <c r="E376" s="96"/>
      <c r="F376" s="94"/>
    </row>
    <row r="377" spans="1:6" ht="15">
      <c r="A377" s="30" t="s">
        <v>632</v>
      </c>
      <c r="B377" s="31" t="s">
        <v>484</v>
      </c>
      <c r="C377" s="32" t="s">
        <v>371</v>
      </c>
      <c r="D377" s="94"/>
      <c r="E377" s="96"/>
      <c r="F377" s="94"/>
    </row>
    <row r="378" spans="1:6" ht="15">
      <c r="A378" s="30" t="s">
        <v>630</v>
      </c>
      <c r="B378" s="31" t="s">
        <v>485</v>
      </c>
      <c r="C378" s="32" t="s">
        <v>373</v>
      </c>
      <c r="D378" s="94"/>
      <c r="E378" s="96"/>
      <c r="F378" s="94">
        <v>1769.56</v>
      </c>
    </row>
    <row r="379" spans="1:6" ht="15">
      <c r="A379" s="30" t="s">
        <v>631</v>
      </c>
      <c r="B379" s="31" t="s">
        <v>486</v>
      </c>
      <c r="C379" s="32" t="s">
        <v>375</v>
      </c>
      <c r="D379" s="94"/>
      <c r="E379" s="96"/>
      <c r="F379" s="94"/>
    </row>
    <row r="380" spans="1:6" ht="15">
      <c r="A380" s="30" t="s">
        <v>632</v>
      </c>
      <c r="B380" s="31" t="s">
        <v>487</v>
      </c>
      <c r="C380" s="32" t="s">
        <v>488</v>
      </c>
      <c r="D380" s="94"/>
      <c r="E380" s="96"/>
      <c r="F380" s="94"/>
    </row>
    <row r="381" spans="1:6" ht="15">
      <c r="A381" s="30" t="s">
        <v>630</v>
      </c>
      <c r="B381" s="31" t="s">
        <v>489</v>
      </c>
      <c r="C381" s="32" t="s">
        <v>379</v>
      </c>
      <c r="D381" s="94">
        <v>2600</v>
      </c>
      <c r="E381" s="96">
        <v>1100</v>
      </c>
      <c r="F381" s="94">
        <v>1086.24</v>
      </c>
    </row>
    <row r="382" spans="1:6" ht="15">
      <c r="A382" s="30" t="s">
        <v>631</v>
      </c>
      <c r="B382" s="31" t="s">
        <v>490</v>
      </c>
      <c r="C382" s="32" t="s">
        <v>381</v>
      </c>
      <c r="D382" s="94"/>
      <c r="E382" s="96"/>
      <c r="F382" s="94"/>
    </row>
    <row r="383" spans="1:6" ht="15">
      <c r="A383" s="30"/>
      <c r="B383" s="31"/>
      <c r="C383" s="35" t="s">
        <v>661</v>
      </c>
      <c r="D383" s="94"/>
      <c r="E383" s="96"/>
      <c r="F383" s="94"/>
    </row>
    <row r="384" spans="1:6" ht="15">
      <c r="A384" s="30"/>
      <c r="B384" s="31"/>
      <c r="C384" s="38" t="s">
        <v>491</v>
      </c>
      <c r="D384" s="94"/>
      <c r="E384" s="96"/>
      <c r="F384" s="94"/>
    </row>
    <row r="385" spans="1:6" ht="15">
      <c r="A385" s="30" t="s">
        <v>633</v>
      </c>
      <c r="B385" s="31" t="s">
        <v>492</v>
      </c>
      <c r="C385" s="32" t="s">
        <v>408</v>
      </c>
      <c r="D385" s="94">
        <v>3200000</v>
      </c>
      <c r="E385" s="96">
        <v>3528000</v>
      </c>
      <c r="F385" s="94">
        <v>3551994.21</v>
      </c>
    </row>
    <row r="386" spans="1:6" ht="15">
      <c r="A386" s="30" t="s">
        <v>634</v>
      </c>
      <c r="B386" s="31" t="s">
        <v>493</v>
      </c>
      <c r="C386" s="32" t="s">
        <v>410</v>
      </c>
      <c r="D386" s="94"/>
      <c r="E386" s="96"/>
      <c r="F386" s="94"/>
    </row>
    <row r="387" spans="1:6" ht="15">
      <c r="A387" s="30" t="s">
        <v>635</v>
      </c>
      <c r="B387" s="31" t="s">
        <v>494</v>
      </c>
      <c r="C387" s="32" t="s">
        <v>412</v>
      </c>
      <c r="D387" s="94"/>
      <c r="E387" s="96"/>
      <c r="F387" s="94"/>
    </row>
    <row r="388" spans="1:6" ht="15">
      <c r="A388" s="30" t="s">
        <v>633</v>
      </c>
      <c r="B388" s="31" t="s">
        <v>495</v>
      </c>
      <c r="C388" s="32" t="s">
        <v>414</v>
      </c>
      <c r="D388" s="94">
        <v>456000</v>
      </c>
      <c r="E388" s="96">
        <v>380000</v>
      </c>
      <c r="F388" s="94">
        <v>348023.18</v>
      </c>
    </row>
    <row r="389" spans="1:6" ht="15">
      <c r="A389" s="30" t="s">
        <v>634</v>
      </c>
      <c r="B389" s="31" t="s">
        <v>496</v>
      </c>
      <c r="C389" s="32" t="s">
        <v>416</v>
      </c>
      <c r="D389" s="94"/>
      <c r="E389" s="96"/>
      <c r="F389" s="94"/>
    </row>
    <row r="390" spans="1:6" ht="15">
      <c r="A390" s="30" t="s">
        <v>635</v>
      </c>
      <c r="B390" s="31" t="s">
        <v>497</v>
      </c>
      <c r="C390" s="32" t="s">
        <v>418</v>
      </c>
      <c r="D390" s="94"/>
      <c r="E390" s="96"/>
      <c r="F390" s="94"/>
    </row>
    <row r="391" spans="1:6" ht="15">
      <c r="A391" s="30" t="s">
        <v>633</v>
      </c>
      <c r="B391" s="31" t="s">
        <v>498</v>
      </c>
      <c r="C391" s="32" t="s">
        <v>420</v>
      </c>
      <c r="D391" s="94">
        <v>487000</v>
      </c>
      <c r="E391" s="96">
        <v>462000</v>
      </c>
      <c r="F391" s="94">
        <v>454370.59</v>
      </c>
    </row>
    <row r="392" spans="1:6" ht="15">
      <c r="A392" s="30" t="s">
        <v>634</v>
      </c>
      <c r="B392" s="31" t="s">
        <v>499</v>
      </c>
      <c r="C392" s="32" t="s">
        <v>422</v>
      </c>
      <c r="D392" s="94"/>
      <c r="E392" s="96"/>
      <c r="F392" s="94"/>
    </row>
    <row r="393" spans="1:6" ht="15">
      <c r="A393" s="30" t="s">
        <v>635</v>
      </c>
      <c r="B393" s="31" t="s">
        <v>500</v>
      </c>
      <c r="C393" s="32" t="s">
        <v>424</v>
      </c>
      <c r="D393" s="94"/>
      <c r="E393" s="96"/>
      <c r="F393" s="94"/>
    </row>
    <row r="394" spans="1:6" ht="15">
      <c r="A394" s="30" t="s">
        <v>633</v>
      </c>
      <c r="B394" s="31" t="s">
        <v>501</v>
      </c>
      <c r="C394" s="32" t="s">
        <v>426</v>
      </c>
      <c r="D394" s="94">
        <v>230000</v>
      </c>
      <c r="E394" s="96">
        <v>246000</v>
      </c>
      <c r="F394" s="94">
        <v>238040.73</v>
      </c>
    </row>
    <row r="395" spans="1:6" ht="15">
      <c r="A395" s="30" t="s">
        <v>634</v>
      </c>
      <c r="B395" s="31" t="s">
        <v>502</v>
      </c>
      <c r="C395" s="32" t="s">
        <v>428</v>
      </c>
      <c r="D395" s="94"/>
      <c r="E395" s="96"/>
      <c r="F395" s="94"/>
    </row>
    <row r="396" spans="1:6" ht="15">
      <c r="A396" s="30" t="s">
        <v>635</v>
      </c>
      <c r="B396" s="31" t="s">
        <v>503</v>
      </c>
      <c r="C396" s="32" t="s">
        <v>430</v>
      </c>
      <c r="D396" s="94"/>
      <c r="E396" s="96"/>
      <c r="F396" s="94"/>
    </row>
    <row r="397" spans="1:6" ht="15">
      <c r="A397" s="30" t="s">
        <v>633</v>
      </c>
      <c r="B397" s="31" t="s">
        <v>504</v>
      </c>
      <c r="C397" s="32" t="s">
        <v>361</v>
      </c>
      <c r="D397" s="94">
        <v>1130000</v>
      </c>
      <c r="E397" s="96">
        <v>1178000</v>
      </c>
      <c r="F397" s="94">
        <v>1159699.73</v>
      </c>
    </row>
    <row r="398" spans="1:6" ht="15">
      <c r="A398" s="30" t="s">
        <v>634</v>
      </c>
      <c r="B398" s="31" t="s">
        <v>505</v>
      </c>
      <c r="C398" s="32" t="s">
        <v>363</v>
      </c>
      <c r="D398" s="94"/>
      <c r="E398" s="96"/>
      <c r="F398" s="94"/>
    </row>
    <row r="399" spans="1:6" ht="15">
      <c r="A399" s="30" t="s">
        <v>635</v>
      </c>
      <c r="B399" s="31" t="s">
        <v>506</v>
      </c>
      <c r="C399" s="32" t="s">
        <v>365</v>
      </c>
      <c r="D399" s="94"/>
      <c r="E399" s="96"/>
      <c r="F399" s="94"/>
    </row>
    <row r="400" spans="1:6" ht="15">
      <c r="A400" s="30" t="s">
        <v>633</v>
      </c>
      <c r="B400" s="31" t="s">
        <v>507</v>
      </c>
      <c r="C400" s="32" t="s">
        <v>367</v>
      </c>
      <c r="D400" s="94">
        <v>25000</v>
      </c>
      <c r="E400" s="96">
        <v>29000</v>
      </c>
      <c r="F400" s="94">
        <v>28649.18</v>
      </c>
    </row>
    <row r="401" spans="1:6" ht="15">
      <c r="A401" s="30" t="s">
        <v>634</v>
      </c>
      <c r="B401" s="31" t="s">
        <v>508</v>
      </c>
      <c r="C401" s="32" t="s">
        <v>369</v>
      </c>
      <c r="D401" s="94"/>
      <c r="E401" s="96"/>
      <c r="F401" s="94"/>
    </row>
    <row r="402" spans="1:6" ht="15">
      <c r="A402" s="30" t="s">
        <v>635</v>
      </c>
      <c r="B402" s="31" t="s">
        <v>509</v>
      </c>
      <c r="C402" s="32" t="s">
        <v>371</v>
      </c>
      <c r="D402" s="94"/>
      <c r="E402" s="96"/>
      <c r="F402" s="94"/>
    </row>
    <row r="403" spans="1:6" ht="15">
      <c r="A403" s="30" t="s">
        <v>633</v>
      </c>
      <c r="B403" s="31" t="s">
        <v>510</v>
      </c>
      <c r="C403" s="32" t="s">
        <v>373</v>
      </c>
      <c r="D403" s="94">
        <v>34000</v>
      </c>
      <c r="E403" s="96">
        <v>30000</v>
      </c>
      <c r="F403" s="94">
        <v>21921.35</v>
      </c>
    </row>
    <row r="404" spans="1:6" ht="15">
      <c r="A404" s="30" t="s">
        <v>634</v>
      </c>
      <c r="B404" s="31" t="s">
        <v>511</v>
      </c>
      <c r="C404" s="32" t="s">
        <v>375</v>
      </c>
      <c r="D404" s="94"/>
      <c r="E404" s="96"/>
      <c r="F404" s="94"/>
    </row>
    <row r="405" spans="1:6" ht="15">
      <c r="A405" s="30" t="s">
        <v>635</v>
      </c>
      <c r="B405" s="31" t="s">
        <v>512</v>
      </c>
      <c r="C405" s="32" t="s">
        <v>377</v>
      </c>
      <c r="D405" s="94"/>
      <c r="E405" s="98"/>
      <c r="F405" s="94"/>
    </row>
    <row r="406" spans="1:6" ht="15">
      <c r="A406" s="30" t="s">
        <v>633</v>
      </c>
      <c r="B406" s="31" t="s">
        <v>513</v>
      </c>
      <c r="C406" s="32" t="s">
        <v>379</v>
      </c>
      <c r="D406" s="94">
        <v>134000</v>
      </c>
      <c r="E406" s="99">
        <v>68000</v>
      </c>
      <c r="F406" s="94">
        <v>68206.53</v>
      </c>
    </row>
    <row r="407" spans="1:6" ht="15">
      <c r="A407" s="30" t="s">
        <v>634</v>
      </c>
      <c r="B407" s="31" t="s">
        <v>514</v>
      </c>
      <c r="C407" s="32" t="s">
        <v>381</v>
      </c>
      <c r="D407" s="94"/>
      <c r="E407" s="98"/>
      <c r="F407" s="94"/>
    </row>
    <row r="408" spans="1:6" ht="15">
      <c r="A408" s="30"/>
      <c r="B408" s="31"/>
      <c r="C408" s="35" t="s">
        <v>661</v>
      </c>
      <c r="D408" s="94"/>
      <c r="E408" s="96"/>
      <c r="F408" s="94"/>
    </row>
    <row r="409" spans="1:6" ht="15">
      <c r="A409" s="30"/>
      <c r="B409" s="31"/>
      <c r="C409" s="38" t="s">
        <v>515</v>
      </c>
      <c r="D409" s="94">
        <v>0</v>
      </c>
      <c r="E409" s="96"/>
      <c r="F409" s="94"/>
    </row>
    <row r="410" spans="1:6" ht="15">
      <c r="A410" s="30" t="s">
        <v>636</v>
      </c>
      <c r="B410" s="31" t="s">
        <v>516</v>
      </c>
      <c r="C410" s="32" t="s">
        <v>337</v>
      </c>
      <c r="D410" s="94">
        <v>275000</v>
      </c>
      <c r="E410" s="96">
        <v>272000</v>
      </c>
      <c r="F410" s="94">
        <v>272237.43</v>
      </c>
    </row>
    <row r="411" spans="1:6" ht="15">
      <c r="A411" s="30" t="s">
        <v>637</v>
      </c>
      <c r="B411" s="31" t="s">
        <v>517</v>
      </c>
      <c r="C411" s="32" t="s">
        <v>339</v>
      </c>
      <c r="D411" s="94"/>
      <c r="E411" s="100"/>
      <c r="F411" s="94"/>
    </row>
    <row r="412" spans="1:6" ht="15">
      <c r="A412" s="30" t="s">
        <v>638</v>
      </c>
      <c r="B412" s="31" t="s">
        <v>518</v>
      </c>
      <c r="C412" s="32" t="s">
        <v>341</v>
      </c>
      <c r="D412" s="94"/>
      <c r="E412" s="96"/>
      <c r="F412" s="94"/>
    </row>
    <row r="413" spans="1:6" ht="15">
      <c r="A413" s="30" t="s">
        <v>636</v>
      </c>
      <c r="B413" s="31" t="s">
        <v>519</v>
      </c>
      <c r="C413" s="32" t="s">
        <v>343</v>
      </c>
      <c r="D413" s="94">
        <v>238000</v>
      </c>
      <c r="E413" s="96">
        <v>244000</v>
      </c>
      <c r="F413" s="94">
        <v>199915.82</v>
      </c>
    </row>
    <row r="414" spans="1:6" ht="15">
      <c r="A414" s="30" t="s">
        <v>637</v>
      </c>
      <c r="B414" s="31" t="s">
        <v>520</v>
      </c>
      <c r="C414" s="32" t="s">
        <v>345</v>
      </c>
      <c r="D414" s="94"/>
      <c r="E414" s="96"/>
      <c r="F414" s="94"/>
    </row>
    <row r="415" spans="1:6" ht="15">
      <c r="A415" s="30" t="s">
        <v>638</v>
      </c>
      <c r="B415" s="31" t="s">
        <v>521</v>
      </c>
      <c r="C415" s="32" t="s">
        <v>347</v>
      </c>
      <c r="D415" s="94"/>
      <c r="E415" s="96"/>
      <c r="F415" s="94"/>
    </row>
    <row r="416" spans="1:6" ht="15">
      <c r="A416" s="30" t="s">
        <v>636</v>
      </c>
      <c r="B416" s="31" t="s">
        <v>522</v>
      </c>
      <c r="C416" s="32" t="s">
        <v>349</v>
      </c>
      <c r="D416" s="94"/>
      <c r="E416" s="96"/>
      <c r="F416" s="94"/>
    </row>
    <row r="417" spans="1:6" ht="15">
      <c r="A417" s="30" t="s">
        <v>637</v>
      </c>
      <c r="B417" s="31" t="s">
        <v>523</v>
      </c>
      <c r="C417" s="32" t="s">
        <v>351</v>
      </c>
      <c r="D417" s="94"/>
      <c r="E417" s="96"/>
      <c r="F417" s="94"/>
    </row>
    <row r="418" spans="1:6" ht="15">
      <c r="A418" s="30" t="s">
        <v>638</v>
      </c>
      <c r="B418" s="31" t="s">
        <v>524</v>
      </c>
      <c r="C418" s="32" t="s">
        <v>353</v>
      </c>
      <c r="D418" s="94"/>
      <c r="E418" s="96"/>
      <c r="F418" s="94"/>
    </row>
    <row r="419" spans="1:6" ht="15">
      <c r="A419" s="30" t="s">
        <v>636</v>
      </c>
      <c r="B419" s="31" t="s">
        <v>525</v>
      </c>
      <c r="C419" s="32" t="s">
        <v>355</v>
      </c>
      <c r="D419" s="94">
        <v>133000</v>
      </c>
      <c r="E419" s="96">
        <v>143000</v>
      </c>
      <c r="F419" s="94">
        <v>158524.42</v>
      </c>
    </row>
    <row r="420" spans="1:6" ht="15">
      <c r="A420" s="30" t="s">
        <v>637</v>
      </c>
      <c r="B420" s="31" t="s">
        <v>526</v>
      </c>
      <c r="C420" s="32" t="s">
        <v>357</v>
      </c>
      <c r="D420" s="94"/>
      <c r="E420" s="96"/>
      <c r="F420" s="94"/>
    </row>
    <row r="421" spans="1:6" ht="15">
      <c r="A421" s="30" t="s">
        <v>638</v>
      </c>
      <c r="B421" s="31" t="s">
        <v>527</v>
      </c>
      <c r="C421" s="32" t="s">
        <v>359</v>
      </c>
      <c r="D421" s="94"/>
      <c r="E421" s="96"/>
      <c r="F421" s="94"/>
    </row>
    <row r="422" spans="1:6" ht="15">
      <c r="A422" s="30" t="s">
        <v>636</v>
      </c>
      <c r="B422" s="31" t="s">
        <v>528</v>
      </c>
      <c r="C422" s="32" t="s">
        <v>361</v>
      </c>
      <c r="D422" s="94">
        <v>165000</v>
      </c>
      <c r="E422" s="96">
        <v>179000</v>
      </c>
      <c r="F422" s="94">
        <v>178172.8</v>
      </c>
    </row>
    <row r="423" spans="1:6" ht="15">
      <c r="A423" s="30" t="s">
        <v>637</v>
      </c>
      <c r="B423" s="31" t="s">
        <v>529</v>
      </c>
      <c r="C423" s="32" t="s">
        <v>363</v>
      </c>
      <c r="D423" s="94"/>
      <c r="E423" s="96"/>
      <c r="F423" s="94"/>
    </row>
    <row r="424" spans="1:6" ht="15">
      <c r="A424" s="30" t="s">
        <v>638</v>
      </c>
      <c r="B424" s="31" t="s">
        <v>530</v>
      </c>
      <c r="C424" s="32" t="s">
        <v>365</v>
      </c>
      <c r="D424" s="94"/>
      <c r="E424" s="96"/>
      <c r="F424" s="94"/>
    </row>
    <row r="425" spans="1:6" ht="15">
      <c r="A425" s="30" t="s">
        <v>636</v>
      </c>
      <c r="B425" s="31" t="s">
        <v>531</v>
      </c>
      <c r="C425" s="32" t="s">
        <v>367</v>
      </c>
      <c r="D425" s="94"/>
      <c r="E425" s="96"/>
      <c r="F425" s="94"/>
    </row>
    <row r="426" spans="1:6" ht="15">
      <c r="A426" s="30" t="s">
        <v>637</v>
      </c>
      <c r="B426" s="31" t="s">
        <v>532</v>
      </c>
      <c r="C426" s="32" t="s">
        <v>369</v>
      </c>
      <c r="D426" s="94"/>
      <c r="E426" s="96"/>
      <c r="F426" s="94"/>
    </row>
    <row r="427" spans="1:6" ht="15">
      <c r="A427" s="30" t="s">
        <v>638</v>
      </c>
      <c r="B427" s="31" t="s">
        <v>533</v>
      </c>
      <c r="C427" s="32" t="s">
        <v>371</v>
      </c>
      <c r="D427" s="94"/>
      <c r="E427" s="96"/>
      <c r="F427" s="94"/>
    </row>
    <row r="428" spans="1:6" ht="15">
      <c r="A428" s="30" t="s">
        <v>636</v>
      </c>
      <c r="B428" s="31" t="s">
        <v>534</v>
      </c>
      <c r="C428" s="32" t="s">
        <v>373</v>
      </c>
      <c r="D428" s="94"/>
      <c r="E428" s="96"/>
      <c r="F428" s="94"/>
    </row>
    <row r="429" spans="1:6" ht="15">
      <c r="A429" s="30" t="s">
        <v>637</v>
      </c>
      <c r="B429" s="31" t="s">
        <v>535</v>
      </c>
      <c r="C429" s="32" t="s">
        <v>375</v>
      </c>
      <c r="D429" s="94"/>
      <c r="E429" s="96"/>
      <c r="F429" s="94"/>
    </row>
    <row r="430" spans="1:6" ht="15">
      <c r="A430" s="30" t="s">
        <v>638</v>
      </c>
      <c r="B430" s="31" t="s">
        <v>536</v>
      </c>
      <c r="C430" s="32" t="s">
        <v>377</v>
      </c>
      <c r="D430" s="94"/>
      <c r="E430" s="96"/>
      <c r="F430" s="94"/>
    </row>
    <row r="431" spans="1:6" ht="15">
      <c r="A431" s="30" t="s">
        <v>636</v>
      </c>
      <c r="B431" s="31" t="s">
        <v>537</v>
      </c>
      <c r="C431" s="32" t="s">
        <v>379</v>
      </c>
      <c r="D431" s="94">
        <v>2500</v>
      </c>
      <c r="E431" s="96">
        <v>1300</v>
      </c>
      <c r="F431" s="94">
        <v>1344.4</v>
      </c>
    </row>
    <row r="432" spans="1:6" ht="15">
      <c r="A432" s="30" t="s">
        <v>637</v>
      </c>
      <c r="B432" s="31" t="s">
        <v>538</v>
      </c>
      <c r="C432" s="32" t="s">
        <v>381</v>
      </c>
      <c r="D432" s="94"/>
      <c r="E432" s="96"/>
      <c r="F432" s="94"/>
    </row>
    <row r="433" spans="1:6" ht="15">
      <c r="A433" s="30"/>
      <c r="B433" s="31"/>
      <c r="C433" s="35"/>
      <c r="D433" s="94"/>
      <c r="E433" s="96"/>
      <c r="F433" s="94"/>
    </row>
    <row r="434" spans="1:6" ht="15">
      <c r="A434" s="30"/>
      <c r="B434" s="31"/>
      <c r="C434" s="38" t="s">
        <v>539</v>
      </c>
      <c r="D434" s="94"/>
      <c r="E434" s="96"/>
      <c r="F434" s="94"/>
    </row>
    <row r="435" spans="1:6" ht="15">
      <c r="A435" s="30" t="s">
        <v>639</v>
      </c>
      <c r="B435" s="31" t="s">
        <v>540</v>
      </c>
      <c r="C435" s="32" t="s">
        <v>408</v>
      </c>
      <c r="D435" s="94">
        <v>4095000</v>
      </c>
      <c r="E435" s="96">
        <v>4118000</v>
      </c>
      <c r="F435" s="94">
        <v>4118434</v>
      </c>
    </row>
    <row r="436" spans="1:6" ht="15">
      <c r="A436" s="30" t="s">
        <v>640</v>
      </c>
      <c r="B436" s="31" t="s">
        <v>541</v>
      </c>
      <c r="C436" s="32" t="s">
        <v>410</v>
      </c>
      <c r="D436" s="94"/>
      <c r="E436" s="96"/>
      <c r="F436" s="94"/>
    </row>
    <row r="437" spans="1:6" ht="15">
      <c r="A437" s="30" t="s">
        <v>641</v>
      </c>
      <c r="B437" s="31" t="s">
        <v>542</v>
      </c>
      <c r="C437" s="32" t="s">
        <v>412</v>
      </c>
      <c r="D437" s="94"/>
      <c r="E437" s="96"/>
      <c r="F437" s="94"/>
    </row>
    <row r="438" spans="1:6" ht="15">
      <c r="A438" s="30" t="s">
        <v>639</v>
      </c>
      <c r="B438" s="31" t="s">
        <v>543</v>
      </c>
      <c r="C438" s="32" t="s">
        <v>414</v>
      </c>
      <c r="D438" s="94">
        <v>810000</v>
      </c>
      <c r="E438" s="96">
        <v>791000</v>
      </c>
      <c r="F438" s="94">
        <v>723266.35</v>
      </c>
    </row>
    <row r="439" spans="1:6" ht="15">
      <c r="A439" s="30" t="s">
        <v>640</v>
      </c>
      <c r="B439" s="31" t="s">
        <v>544</v>
      </c>
      <c r="C439" s="32" t="s">
        <v>416</v>
      </c>
      <c r="D439" s="94"/>
      <c r="E439" s="96"/>
      <c r="F439" s="94"/>
    </row>
    <row r="440" spans="1:6" ht="15">
      <c r="A440" s="30" t="s">
        <v>641</v>
      </c>
      <c r="B440" s="31" t="s">
        <v>545</v>
      </c>
      <c r="C440" s="32" t="s">
        <v>418</v>
      </c>
      <c r="D440" s="94"/>
      <c r="E440" s="96"/>
      <c r="F440" s="94"/>
    </row>
    <row r="441" spans="1:6" ht="15">
      <c r="A441" s="30" t="s">
        <v>639</v>
      </c>
      <c r="B441" s="31" t="s">
        <v>546</v>
      </c>
      <c r="C441" s="32" t="s">
        <v>420</v>
      </c>
      <c r="D441" s="94">
        <v>96000</v>
      </c>
      <c r="E441" s="96">
        <v>68000</v>
      </c>
      <c r="F441" s="94">
        <v>60649.6</v>
      </c>
    </row>
    <row r="442" spans="1:6" ht="15">
      <c r="A442" s="30" t="s">
        <v>640</v>
      </c>
      <c r="B442" s="31" t="s">
        <v>547</v>
      </c>
      <c r="C442" s="32" t="s">
        <v>422</v>
      </c>
      <c r="D442" s="94"/>
      <c r="E442" s="96"/>
      <c r="F442" s="94"/>
    </row>
    <row r="443" spans="1:6" ht="15">
      <c r="A443" s="30" t="s">
        <v>641</v>
      </c>
      <c r="B443" s="31" t="s">
        <v>548</v>
      </c>
      <c r="C443" s="32" t="s">
        <v>424</v>
      </c>
      <c r="D443" s="94"/>
      <c r="E443" s="96"/>
      <c r="F443" s="94"/>
    </row>
    <row r="444" spans="1:6" ht="15">
      <c r="A444" s="30" t="s">
        <v>639</v>
      </c>
      <c r="B444" s="31" t="s">
        <v>549</v>
      </c>
      <c r="C444" s="32" t="s">
        <v>426</v>
      </c>
      <c r="D444" s="94">
        <v>340000</v>
      </c>
      <c r="E444" s="96">
        <v>537000</v>
      </c>
      <c r="F444" s="94">
        <v>522177.15</v>
      </c>
    </row>
    <row r="445" spans="1:6" ht="15">
      <c r="A445" s="30" t="s">
        <v>640</v>
      </c>
      <c r="B445" s="31" t="s">
        <v>550</v>
      </c>
      <c r="C445" s="32" t="s">
        <v>428</v>
      </c>
      <c r="D445" s="94"/>
      <c r="E445" s="96"/>
      <c r="F445" s="94"/>
    </row>
    <row r="446" spans="1:6" ht="15">
      <c r="A446" s="30" t="s">
        <v>641</v>
      </c>
      <c r="B446" s="31" t="s">
        <v>551</v>
      </c>
      <c r="C446" s="32" t="s">
        <v>430</v>
      </c>
      <c r="D446" s="94"/>
      <c r="E446" s="96"/>
      <c r="F446" s="94"/>
    </row>
    <row r="447" spans="1:6" ht="15">
      <c r="A447" s="30" t="s">
        <v>639</v>
      </c>
      <c r="B447" s="31" t="s">
        <v>552</v>
      </c>
      <c r="C447" s="32" t="s">
        <v>361</v>
      </c>
      <c r="D447" s="94">
        <v>1400000</v>
      </c>
      <c r="E447" s="96">
        <v>1448000</v>
      </c>
      <c r="F447" s="94">
        <v>1422939.93</v>
      </c>
    </row>
    <row r="448" spans="1:6" ht="15">
      <c r="A448" s="30" t="s">
        <v>640</v>
      </c>
      <c r="B448" s="31" t="s">
        <v>553</v>
      </c>
      <c r="C448" s="32" t="s">
        <v>363</v>
      </c>
      <c r="D448" s="94"/>
      <c r="E448" s="96"/>
      <c r="F448" s="94"/>
    </row>
    <row r="449" spans="1:6" ht="15">
      <c r="A449" s="30" t="s">
        <v>641</v>
      </c>
      <c r="B449" s="31" t="s">
        <v>554</v>
      </c>
      <c r="C449" s="32" t="s">
        <v>365</v>
      </c>
      <c r="D449" s="94"/>
      <c r="E449" s="96"/>
      <c r="F449" s="94"/>
    </row>
    <row r="450" spans="1:6" ht="15">
      <c r="A450" s="30" t="s">
        <v>639</v>
      </c>
      <c r="B450" s="31" t="s">
        <v>555</v>
      </c>
      <c r="C450" s="32" t="s">
        <v>367</v>
      </c>
      <c r="D450" s="94">
        <v>8000</v>
      </c>
      <c r="E450" s="96">
        <v>6500</v>
      </c>
      <c r="F450" s="94">
        <v>6346.73</v>
      </c>
    </row>
    <row r="451" spans="1:6" ht="15">
      <c r="A451" s="30" t="s">
        <v>640</v>
      </c>
      <c r="B451" s="31" t="s">
        <v>556</v>
      </c>
      <c r="C451" s="32" t="s">
        <v>369</v>
      </c>
      <c r="D451" s="94"/>
      <c r="E451" s="96"/>
      <c r="F451" s="94"/>
    </row>
    <row r="452" spans="1:6" ht="15">
      <c r="A452" s="30" t="s">
        <v>641</v>
      </c>
      <c r="B452" s="31" t="s">
        <v>557</v>
      </c>
      <c r="C452" s="32" t="s">
        <v>371</v>
      </c>
      <c r="D452" s="94"/>
      <c r="E452" s="96"/>
      <c r="F452" s="94"/>
    </row>
    <row r="453" spans="1:6" ht="15">
      <c r="A453" s="30" t="s">
        <v>639</v>
      </c>
      <c r="B453" s="31" t="s">
        <v>558</v>
      </c>
      <c r="C453" s="32" t="s">
        <v>373</v>
      </c>
      <c r="D453" s="94">
        <v>40000</v>
      </c>
      <c r="E453" s="96">
        <v>43000</v>
      </c>
      <c r="F453" s="94">
        <v>47626.83</v>
      </c>
    </row>
    <row r="454" spans="1:6" ht="15">
      <c r="A454" s="30" t="s">
        <v>640</v>
      </c>
      <c r="B454" s="31" t="s">
        <v>559</v>
      </c>
      <c r="C454" s="32" t="s">
        <v>375</v>
      </c>
      <c r="D454" s="94"/>
      <c r="E454" s="96"/>
      <c r="F454" s="94"/>
    </row>
    <row r="455" spans="1:6" ht="15">
      <c r="A455" s="30" t="s">
        <v>641</v>
      </c>
      <c r="B455" s="31" t="s">
        <v>560</v>
      </c>
      <c r="C455" s="32" t="s">
        <v>488</v>
      </c>
      <c r="D455" s="94"/>
      <c r="E455" s="96"/>
      <c r="F455" s="94"/>
    </row>
    <row r="456" spans="1:6" ht="15">
      <c r="A456" s="30" t="s">
        <v>639</v>
      </c>
      <c r="B456" s="31" t="s">
        <v>561</v>
      </c>
      <c r="C456" s="32" t="s">
        <v>379</v>
      </c>
      <c r="D456" s="94">
        <v>102000</v>
      </c>
      <c r="E456" s="96">
        <v>50000</v>
      </c>
      <c r="F456" s="94">
        <v>49421.27</v>
      </c>
    </row>
    <row r="457" spans="1:6" ht="15">
      <c r="A457" s="30" t="s">
        <v>640</v>
      </c>
      <c r="B457" s="31" t="s">
        <v>562</v>
      </c>
      <c r="C457" s="32" t="s">
        <v>381</v>
      </c>
      <c r="D457" s="94"/>
      <c r="E457" s="96"/>
      <c r="F457" s="94"/>
    </row>
    <row r="458" spans="1:6" ht="15">
      <c r="A458" s="30"/>
      <c r="B458" s="31"/>
      <c r="C458" s="35" t="s">
        <v>661</v>
      </c>
      <c r="D458" s="94"/>
      <c r="E458" s="94"/>
      <c r="F458" s="94"/>
    </row>
    <row r="459" spans="1:6" ht="15">
      <c r="A459" s="30"/>
      <c r="B459" s="31"/>
      <c r="C459" s="38" t="s">
        <v>563</v>
      </c>
      <c r="D459" s="94"/>
      <c r="E459" s="94"/>
      <c r="F459" s="94"/>
    </row>
    <row r="460" spans="1:6" ht="15">
      <c r="A460" s="30" t="s">
        <v>642</v>
      </c>
      <c r="B460" s="31" t="s">
        <v>564</v>
      </c>
      <c r="C460" s="32" t="s">
        <v>565</v>
      </c>
      <c r="D460" s="94">
        <v>102000</v>
      </c>
      <c r="E460" s="94"/>
      <c r="F460" s="94"/>
    </row>
    <row r="461" spans="1:6" ht="15">
      <c r="A461" s="30" t="s">
        <v>642</v>
      </c>
      <c r="B461" s="31" t="s">
        <v>566</v>
      </c>
      <c r="C461" s="32" t="s">
        <v>567</v>
      </c>
      <c r="D461" s="94"/>
      <c r="E461" s="94"/>
      <c r="F461" s="94">
        <v>141485.88</v>
      </c>
    </row>
    <row r="462" spans="1:6" ht="15">
      <c r="A462" s="30" t="s">
        <v>642</v>
      </c>
      <c r="B462" s="31" t="s">
        <v>568</v>
      </c>
      <c r="C462" s="32" t="s">
        <v>569</v>
      </c>
      <c r="D462" s="94">
        <v>5000</v>
      </c>
      <c r="E462" s="94">
        <v>28000</v>
      </c>
      <c r="F462" s="94">
        <v>27335.8</v>
      </c>
    </row>
    <row r="463" spans="1:6" ht="15">
      <c r="A463" s="30" t="s">
        <v>642</v>
      </c>
      <c r="B463" s="31" t="s">
        <v>570</v>
      </c>
      <c r="C463" s="32" t="s">
        <v>571</v>
      </c>
      <c r="D463" s="94"/>
      <c r="E463" s="94">
        <v>105000</v>
      </c>
      <c r="F463" s="94">
        <v>105227.01</v>
      </c>
    </row>
    <row r="464" spans="1:6" ht="15">
      <c r="A464" s="30"/>
      <c r="B464" s="31"/>
      <c r="C464" s="38" t="s">
        <v>572</v>
      </c>
      <c r="D464" s="94"/>
      <c r="E464" s="94"/>
      <c r="F464" s="94"/>
    </row>
    <row r="465" spans="1:6" ht="15">
      <c r="A465" s="30" t="s">
        <v>643</v>
      </c>
      <c r="B465" s="31" t="s">
        <v>573</v>
      </c>
      <c r="C465" s="32" t="s">
        <v>574</v>
      </c>
      <c r="D465" s="94">
        <v>143000</v>
      </c>
      <c r="E465" s="94">
        <v>163000</v>
      </c>
      <c r="F465" s="94">
        <v>136137.38</v>
      </c>
    </row>
    <row r="466" spans="1:6" ht="15">
      <c r="A466" s="30" t="s">
        <v>643</v>
      </c>
      <c r="B466" s="31" t="s">
        <v>577</v>
      </c>
      <c r="C466" s="32" t="s">
        <v>578</v>
      </c>
      <c r="D466" s="94">
        <v>62000</v>
      </c>
      <c r="E466" s="94">
        <v>100000</v>
      </c>
      <c r="F466" s="94">
        <v>100041.29</v>
      </c>
    </row>
    <row r="467" spans="1:6" ht="15">
      <c r="A467" s="30" t="s">
        <v>643</v>
      </c>
      <c r="B467" s="31" t="s">
        <v>579</v>
      </c>
      <c r="C467" s="32" t="s">
        <v>580</v>
      </c>
      <c r="D467" s="94">
        <v>11000</v>
      </c>
      <c r="E467" s="94">
        <v>29000</v>
      </c>
      <c r="F467" s="94">
        <v>58383.81</v>
      </c>
    </row>
    <row r="468" spans="1:6" ht="15">
      <c r="A468" s="30" t="s">
        <v>643</v>
      </c>
      <c r="B468" s="31" t="s">
        <v>581</v>
      </c>
      <c r="C468" s="32" t="s">
        <v>300</v>
      </c>
      <c r="D468" s="94">
        <v>91000</v>
      </c>
      <c r="E468" s="94">
        <v>158000</v>
      </c>
      <c r="F468" s="94">
        <v>157555.87</v>
      </c>
    </row>
    <row r="469" spans="1:6" ht="15">
      <c r="A469" s="30" t="s">
        <v>643</v>
      </c>
      <c r="B469" s="31" t="s">
        <v>582</v>
      </c>
      <c r="C469" s="32" t="s">
        <v>583</v>
      </c>
      <c r="D469" s="94">
        <v>6000</v>
      </c>
      <c r="E469" s="94">
        <v>1600</v>
      </c>
      <c r="F469" s="94">
        <v>1620</v>
      </c>
    </row>
    <row r="470" spans="1:6" ht="15">
      <c r="A470" s="30" t="s">
        <v>643</v>
      </c>
      <c r="B470" s="31" t="s">
        <v>662</v>
      </c>
      <c r="C470" s="32" t="s">
        <v>575</v>
      </c>
      <c r="D470" s="94">
        <v>125000</v>
      </c>
      <c r="E470" s="94">
        <v>125000</v>
      </c>
      <c r="F470" s="94">
        <v>123899.39</v>
      </c>
    </row>
    <row r="471" spans="1:6" ht="15">
      <c r="A471" s="30" t="s">
        <v>643</v>
      </c>
      <c r="B471" s="31" t="s">
        <v>663</v>
      </c>
      <c r="C471" s="32" t="s">
        <v>576</v>
      </c>
      <c r="D471" s="94">
        <v>125000</v>
      </c>
      <c r="E471" s="94">
        <v>125000</v>
      </c>
      <c r="F471" s="94">
        <v>123173.74</v>
      </c>
    </row>
    <row r="472" spans="1:6" ht="15">
      <c r="A472" s="30" t="s">
        <v>643</v>
      </c>
      <c r="B472" s="31" t="s">
        <v>664</v>
      </c>
      <c r="C472" s="37" t="s">
        <v>668</v>
      </c>
      <c r="D472" s="94">
        <v>8000</v>
      </c>
      <c r="E472" s="94"/>
      <c r="F472" s="94"/>
    </row>
    <row r="473" spans="1:6" ht="15">
      <c r="A473" s="30" t="s">
        <v>644</v>
      </c>
      <c r="B473" s="31" t="s">
        <v>665</v>
      </c>
      <c r="C473" s="37" t="s">
        <v>666</v>
      </c>
      <c r="D473" s="94">
        <v>5300</v>
      </c>
      <c r="E473" s="94"/>
      <c r="F473" s="94"/>
    </row>
    <row r="474" spans="1:6" ht="15">
      <c r="A474" s="30"/>
      <c r="B474" s="31"/>
      <c r="C474" s="35" t="s">
        <v>667</v>
      </c>
      <c r="D474" s="94"/>
      <c r="E474" s="94"/>
      <c r="F474" s="94"/>
    </row>
    <row r="475" spans="1:6" ht="15">
      <c r="A475" s="30"/>
      <c r="B475" s="31"/>
      <c r="C475" s="36" t="s">
        <v>584</v>
      </c>
      <c r="D475" s="94"/>
      <c r="E475" s="94"/>
      <c r="F475" s="94"/>
    </row>
    <row r="476" spans="1:6" ht="15">
      <c r="A476" s="30"/>
      <c r="B476" s="31"/>
      <c r="C476" s="38" t="s">
        <v>585</v>
      </c>
      <c r="D476" s="94"/>
      <c r="E476" s="94"/>
      <c r="F476" s="94"/>
    </row>
    <row r="477" spans="1:6" ht="15">
      <c r="A477" s="30" t="s">
        <v>645</v>
      </c>
      <c r="B477" s="31" t="s">
        <v>586</v>
      </c>
      <c r="C477" s="37" t="s">
        <v>1299</v>
      </c>
      <c r="D477" s="94">
        <v>1250000</v>
      </c>
      <c r="E477" s="94">
        <v>1500000</v>
      </c>
      <c r="F477" s="94">
        <v>1500000</v>
      </c>
    </row>
    <row r="478" spans="1:6" ht="15">
      <c r="A478" s="30" t="s">
        <v>646</v>
      </c>
      <c r="B478" s="31" t="s">
        <v>587</v>
      </c>
      <c r="C478" s="37" t="s">
        <v>588</v>
      </c>
      <c r="D478" s="94"/>
      <c r="E478" s="94"/>
      <c r="F478" s="94"/>
    </row>
    <row r="479" spans="1:6" ht="15">
      <c r="A479" s="30"/>
      <c r="B479" s="31" t="s">
        <v>1337</v>
      </c>
      <c r="C479" s="37" t="s">
        <v>1338</v>
      </c>
      <c r="D479" s="94"/>
      <c r="E479" s="94"/>
      <c r="F479" s="94">
        <v>39254</v>
      </c>
    </row>
    <row r="480" spans="1:6" ht="15">
      <c r="A480" s="30" t="s">
        <v>648</v>
      </c>
      <c r="B480" s="31" t="s">
        <v>692</v>
      </c>
      <c r="C480" s="37" t="s">
        <v>693</v>
      </c>
      <c r="D480" s="94"/>
      <c r="E480" s="94"/>
      <c r="F480" s="94"/>
    </row>
    <row r="481" spans="1:6" ht="15">
      <c r="A481" s="30"/>
      <c r="B481" s="31"/>
      <c r="C481" s="37"/>
      <c r="D481" s="94"/>
      <c r="E481" s="94"/>
      <c r="F481" s="94"/>
    </row>
    <row r="482" spans="1:6" ht="15">
      <c r="A482" s="30"/>
      <c r="B482" s="31"/>
      <c r="C482" s="36" t="s">
        <v>589</v>
      </c>
      <c r="D482" s="94"/>
      <c r="E482" s="94"/>
      <c r="F482" s="94"/>
    </row>
    <row r="483" spans="1:6" ht="15">
      <c r="A483" s="30"/>
      <c r="B483" s="31"/>
      <c r="C483" s="38" t="s">
        <v>590</v>
      </c>
      <c r="D483" s="94"/>
      <c r="E483" s="94"/>
      <c r="F483" s="94"/>
    </row>
    <row r="484" spans="1:6" ht="15">
      <c r="A484" s="30" t="s">
        <v>650</v>
      </c>
      <c r="B484" s="31" t="s">
        <v>591</v>
      </c>
      <c r="C484" s="37" t="s">
        <v>1340</v>
      </c>
      <c r="D484" s="94">
        <v>200000</v>
      </c>
      <c r="E484" s="94">
        <v>200000</v>
      </c>
      <c r="F484" s="94">
        <v>187184.4</v>
      </c>
    </row>
    <row r="485" spans="1:6" ht="15">
      <c r="A485" s="30"/>
      <c r="B485" s="31" t="s">
        <v>1339</v>
      </c>
      <c r="C485" s="32" t="s">
        <v>1341</v>
      </c>
      <c r="D485" s="94"/>
      <c r="E485" s="94"/>
      <c r="F485" s="94">
        <v>44934.14</v>
      </c>
    </row>
    <row r="486" spans="1:6" ht="15">
      <c r="A486" s="30"/>
      <c r="B486" s="31"/>
      <c r="C486" s="35"/>
      <c r="D486" s="94"/>
      <c r="E486" s="94"/>
      <c r="F486" s="94"/>
    </row>
    <row r="487" spans="1:6" ht="15">
      <c r="A487" s="30"/>
      <c r="B487" s="31" t="s">
        <v>1343</v>
      </c>
      <c r="C487" s="78" t="s">
        <v>1342</v>
      </c>
      <c r="D487" s="94"/>
      <c r="E487" s="94"/>
      <c r="F487" s="94">
        <v>35150</v>
      </c>
    </row>
    <row r="488" spans="1:6" ht="15">
      <c r="A488" s="30"/>
      <c r="B488" s="31"/>
      <c r="C488" s="35"/>
      <c r="D488" s="94"/>
      <c r="E488" s="94"/>
      <c r="F488" s="94"/>
    </row>
    <row r="489" spans="1:6" ht="15">
      <c r="A489" s="30"/>
      <c r="B489" s="32"/>
      <c r="C489" s="78" t="s">
        <v>1344</v>
      </c>
      <c r="D489" s="94"/>
      <c r="E489" s="94"/>
      <c r="F489" s="94"/>
    </row>
    <row r="490" spans="1:6" ht="15">
      <c r="A490" s="30"/>
      <c r="B490" s="31" t="s">
        <v>1345</v>
      </c>
      <c r="C490" s="32" t="s">
        <v>1362</v>
      </c>
      <c r="D490" s="94"/>
      <c r="E490" s="94"/>
      <c r="F490" s="94"/>
    </row>
    <row r="491" spans="1:6" ht="15">
      <c r="A491" s="30"/>
      <c r="B491" s="31" t="s">
        <v>1346</v>
      </c>
      <c r="C491" s="32" t="s">
        <v>1092</v>
      </c>
      <c r="D491" s="94"/>
      <c r="E491" s="94"/>
      <c r="F491" s="94">
        <v>2504362.41</v>
      </c>
    </row>
    <row r="492" spans="1:6" ht="15">
      <c r="A492" s="30"/>
      <c r="B492" s="31" t="s">
        <v>1347</v>
      </c>
      <c r="C492" s="32" t="s">
        <v>1096</v>
      </c>
      <c r="D492" s="94"/>
      <c r="E492" s="94"/>
      <c r="F492" s="94">
        <v>90394.52</v>
      </c>
    </row>
    <row r="493" spans="1:6" ht="15">
      <c r="A493" s="30"/>
      <c r="B493" s="31" t="s">
        <v>1348</v>
      </c>
      <c r="C493" s="32" t="s">
        <v>1363</v>
      </c>
      <c r="D493" s="94"/>
      <c r="E493" s="94"/>
      <c r="F493" s="94">
        <v>2249.2</v>
      </c>
    </row>
    <row r="494" spans="1:6" ht="15">
      <c r="A494" s="30"/>
      <c r="B494" s="31" t="s">
        <v>1349</v>
      </c>
      <c r="C494" s="32" t="s">
        <v>1364</v>
      </c>
      <c r="D494" s="94"/>
      <c r="E494" s="94"/>
      <c r="F494" s="94">
        <v>38143.12</v>
      </c>
    </row>
    <row r="495" spans="1:6" ht="15">
      <c r="A495" s="30"/>
      <c r="B495" s="31"/>
      <c r="C495" s="35"/>
      <c r="D495" s="94"/>
      <c r="E495" s="94"/>
      <c r="F495" s="94"/>
    </row>
    <row r="496" spans="1:6" ht="15">
      <c r="A496" s="30"/>
      <c r="B496" s="31"/>
      <c r="C496" s="78" t="s">
        <v>1350</v>
      </c>
      <c r="D496" s="94"/>
      <c r="E496" s="94"/>
      <c r="F496" s="94"/>
    </row>
    <row r="497" spans="1:6" ht="15">
      <c r="A497" s="30"/>
      <c r="B497" s="31" t="s">
        <v>1351</v>
      </c>
      <c r="C497" s="32" t="s">
        <v>1104</v>
      </c>
      <c r="D497" s="94"/>
      <c r="E497" s="94"/>
      <c r="F497" s="94">
        <v>1041534.6</v>
      </c>
    </row>
    <row r="498" spans="1:6" ht="15">
      <c r="A498" s="30"/>
      <c r="B498" s="31" t="s">
        <v>1352</v>
      </c>
      <c r="C498" s="32" t="s">
        <v>1105</v>
      </c>
      <c r="D498" s="94"/>
      <c r="E498" s="94"/>
      <c r="F498" s="94">
        <v>115095.24</v>
      </c>
    </row>
    <row r="499" spans="1:6" ht="15">
      <c r="A499" s="30"/>
      <c r="B499" s="31" t="s">
        <v>1353</v>
      </c>
      <c r="C499" s="32" t="s">
        <v>1107</v>
      </c>
      <c r="D499" s="94"/>
      <c r="E499" s="94"/>
      <c r="F499" s="94">
        <v>446.98</v>
      </c>
    </row>
    <row r="500" spans="1:6" ht="15">
      <c r="A500" s="30"/>
      <c r="B500" s="31" t="s">
        <v>1354</v>
      </c>
      <c r="C500" s="32" t="s">
        <v>1108</v>
      </c>
      <c r="D500" s="94"/>
      <c r="E500" s="94"/>
      <c r="F500" s="94">
        <v>44196.36</v>
      </c>
    </row>
    <row r="501" spans="1:6" ht="15">
      <c r="A501" s="30"/>
      <c r="B501" s="31" t="s">
        <v>1355</v>
      </c>
      <c r="C501" s="32" t="s">
        <v>1365</v>
      </c>
      <c r="D501" s="94"/>
      <c r="E501" s="94"/>
      <c r="F501" s="94">
        <v>681778.76</v>
      </c>
    </row>
    <row r="502" spans="1:6" ht="15">
      <c r="A502" s="30"/>
      <c r="B502" s="31" t="s">
        <v>1356</v>
      </c>
      <c r="C502" s="32" t="s">
        <v>184</v>
      </c>
      <c r="D502" s="94"/>
      <c r="E502" s="94"/>
      <c r="F502" s="94">
        <v>2592148.36</v>
      </c>
    </row>
    <row r="503" spans="1:6" ht="15">
      <c r="A503" s="30"/>
      <c r="B503" s="31" t="s">
        <v>1357</v>
      </c>
      <c r="C503" s="32" t="s">
        <v>1366</v>
      </c>
      <c r="D503" s="94"/>
      <c r="E503" s="94"/>
      <c r="F503" s="94">
        <v>35432.96</v>
      </c>
    </row>
    <row r="504" spans="1:6" ht="15">
      <c r="A504" s="30"/>
      <c r="B504" s="31" t="s">
        <v>1358</v>
      </c>
      <c r="C504" s="32" t="s">
        <v>1113</v>
      </c>
      <c r="D504" s="94"/>
      <c r="E504" s="94"/>
      <c r="F504" s="94">
        <v>135745.61</v>
      </c>
    </row>
    <row r="505" spans="1:6" ht="15">
      <c r="A505" s="30"/>
      <c r="B505" s="31" t="s">
        <v>1359</v>
      </c>
      <c r="C505" s="32" t="s">
        <v>1114</v>
      </c>
      <c r="D505" s="94"/>
      <c r="E505" s="94"/>
      <c r="F505" s="94">
        <v>476035.47</v>
      </c>
    </row>
    <row r="506" spans="1:6" ht="15">
      <c r="A506" s="30"/>
      <c r="B506" s="31"/>
      <c r="C506" s="35"/>
      <c r="D506" s="94"/>
      <c r="E506" s="94"/>
      <c r="F506" s="94"/>
    </row>
    <row r="507" spans="1:6" ht="15">
      <c r="A507" s="30"/>
      <c r="B507" s="31"/>
      <c r="C507" s="78" t="s">
        <v>1360</v>
      </c>
      <c r="D507" s="94"/>
      <c r="E507" s="94"/>
      <c r="F507" s="94"/>
    </row>
    <row r="508" spans="1:6" ht="15">
      <c r="A508" s="30"/>
      <c r="B508" s="31" t="s">
        <v>1361</v>
      </c>
      <c r="C508" s="32" t="s">
        <v>1367</v>
      </c>
      <c r="D508" s="94"/>
      <c r="E508" s="94"/>
      <c r="F508" s="94">
        <v>184651.48</v>
      </c>
    </row>
    <row r="509" spans="1:6" ht="15">
      <c r="A509" s="30"/>
      <c r="B509" s="31"/>
      <c r="C509" s="35"/>
      <c r="D509" s="94"/>
      <c r="E509" s="94"/>
      <c r="F509" s="94"/>
    </row>
    <row r="510" spans="1:6" ht="15">
      <c r="A510" s="30"/>
      <c r="B510" s="31"/>
      <c r="C510" s="36" t="s">
        <v>593</v>
      </c>
      <c r="D510" s="94"/>
      <c r="E510" s="94"/>
      <c r="F510" s="94"/>
    </row>
    <row r="511" spans="1:6" ht="15">
      <c r="A511" s="30"/>
      <c r="B511" s="31"/>
      <c r="C511" s="38" t="s">
        <v>594</v>
      </c>
      <c r="D511" s="94"/>
      <c r="E511" s="94"/>
      <c r="F511" s="94"/>
    </row>
    <row r="512" spans="1:6" ht="15">
      <c r="A512" s="30"/>
      <c r="B512" s="31"/>
      <c r="C512" s="38"/>
      <c r="D512" s="94"/>
      <c r="E512" s="94"/>
      <c r="F512" s="94"/>
    </row>
    <row r="513" spans="1:6" ht="15">
      <c r="A513" s="30"/>
      <c r="B513" s="31" t="s">
        <v>1368</v>
      </c>
      <c r="C513" s="32" t="s">
        <v>1369</v>
      </c>
      <c r="D513" s="94"/>
      <c r="E513" s="94"/>
      <c r="F513" s="94">
        <v>173979.43</v>
      </c>
    </row>
    <row r="514" spans="1:6" ht="15">
      <c r="A514" s="30" t="s">
        <v>657</v>
      </c>
      <c r="B514" s="31" t="s">
        <v>669</v>
      </c>
      <c r="C514" s="32" t="s">
        <v>671</v>
      </c>
      <c r="D514" s="94"/>
      <c r="E514" s="94"/>
      <c r="F514" s="94"/>
    </row>
    <row r="515" spans="1:6" ht="15">
      <c r="A515" s="30" t="s">
        <v>658</v>
      </c>
      <c r="B515" s="31" t="s">
        <v>670</v>
      </c>
      <c r="C515" s="32" t="s">
        <v>672</v>
      </c>
      <c r="D515" s="94"/>
      <c r="E515" s="94"/>
      <c r="F515" s="94"/>
    </row>
    <row r="516" spans="1:6" ht="15">
      <c r="A516" s="30" t="s">
        <v>659</v>
      </c>
      <c r="B516" s="31" t="s">
        <v>595</v>
      </c>
      <c r="C516" s="32" t="s">
        <v>673</v>
      </c>
      <c r="D516" s="94"/>
      <c r="E516" s="94"/>
      <c r="F516" s="94">
        <v>1378814.76</v>
      </c>
    </row>
    <row r="517" spans="1:6" ht="15">
      <c r="A517" s="30"/>
      <c r="B517" s="31" t="s">
        <v>1370</v>
      </c>
      <c r="C517" s="32" t="s">
        <v>1371</v>
      </c>
      <c r="D517" s="94"/>
      <c r="E517" s="94"/>
      <c r="F517" s="94">
        <v>74621.09</v>
      </c>
    </row>
    <row r="518" spans="1:6" ht="15">
      <c r="A518" s="30" t="s">
        <v>660</v>
      </c>
      <c r="B518" s="31" t="s">
        <v>596</v>
      </c>
      <c r="C518" s="32" t="s">
        <v>597</v>
      </c>
      <c r="D518" s="94"/>
      <c r="E518" s="94"/>
      <c r="F518" s="94">
        <v>306876.24</v>
      </c>
    </row>
    <row r="519" spans="1:6" ht="15">
      <c r="A519" s="30"/>
      <c r="B519" s="31"/>
      <c r="C519" s="35" t="s">
        <v>667</v>
      </c>
      <c r="D519" s="94"/>
      <c r="E519" s="94"/>
      <c r="F519" s="94"/>
    </row>
    <row r="520" spans="1:6" ht="15">
      <c r="A520" s="30"/>
      <c r="B520" s="31"/>
      <c r="C520" s="36" t="s">
        <v>598</v>
      </c>
      <c r="D520" s="94"/>
      <c r="E520" s="94"/>
      <c r="F520" s="94"/>
    </row>
    <row r="521" spans="1:6" ht="15">
      <c r="A521" s="30"/>
      <c r="B521" s="31"/>
      <c r="C521" s="36" t="s">
        <v>599</v>
      </c>
      <c r="D521" s="94"/>
      <c r="E521" s="94"/>
      <c r="F521" s="94"/>
    </row>
    <row r="522" spans="1:6" ht="15">
      <c r="A522" s="30" t="s">
        <v>674</v>
      </c>
      <c r="B522" s="31" t="s">
        <v>600</v>
      </c>
      <c r="C522" s="32" t="s">
        <v>601</v>
      </c>
      <c r="D522" s="94">
        <v>6000000</v>
      </c>
      <c r="E522" s="94">
        <v>5776000</v>
      </c>
      <c r="F522" s="94">
        <v>5744895.11</v>
      </c>
    </row>
    <row r="523" spans="1:6" ht="15">
      <c r="A523" s="30" t="s">
        <v>675</v>
      </c>
      <c r="B523" s="31" t="s">
        <v>602</v>
      </c>
      <c r="C523" s="32" t="s">
        <v>603</v>
      </c>
      <c r="D523" s="94">
        <v>30000</v>
      </c>
      <c r="E523" s="94">
        <v>27000</v>
      </c>
      <c r="F523" s="94">
        <v>26704.38</v>
      </c>
    </row>
    <row r="524" spans="1:6" ht="15">
      <c r="A524" s="30" t="s">
        <v>676</v>
      </c>
      <c r="B524" s="31" t="s">
        <v>604</v>
      </c>
      <c r="C524" s="42" t="s">
        <v>605</v>
      </c>
      <c r="D524" s="94">
        <v>80000</v>
      </c>
      <c r="E524" s="94">
        <v>117000</v>
      </c>
      <c r="F524" s="94">
        <v>114075.82</v>
      </c>
    </row>
    <row r="525" spans="1:6" ht="15">
      <c r="A525" s="43"/>
      <c r="B525" s="44"/>
      <c r="C525" s="45" t="s">
        <v>667</v>
      </c>
      <c r="D525" s="94">
        <v>164478000</v>
      </c>
      <c r="E525" s="94">
        <v>167038000</v>
      </c>
      <c r="F525" s="94">
        <v>176565512.15</v>
      </c>
    </row>
    <row r="526" spans="1:6" ht="15.75">
      <c r="A526" s="43"/>
      <c r="B526" s="44"/>
      <c r="C526" s="43"/>
      <c r="D526" s="102"/>
      <c r="E526" s="102"/>
      <c r="F526" s="102"/>
    </row>
  </sheetData>
  <sheetProtection/>
  <printOptions/>
  <pageMargins left="0.35" right="0.24" top="0.23" bottom="0.4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7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2.140625" style="0" customWidth="1"/>
    <col min="2" max="2" width="16.57421875" style="0" customWidth="1"/>
    <col min="3" max="3" width="52.00390625" style="0" customWidth="1"/>
    <col min="4" max="4" width="21.421875" style="0" customWidth="1"/>
    <col min="5" max="5" width="21.7109375" style="0" customWidth="1"/>
    <col min="6" max="6" width="21.421875" style="0" customWidth="1"/>
  </cols>
  <sheetData>
    <row r="1" spans="1:6" ht="38.25">
      <c r="A1" s="13" t="s">
        <v>677</v>
      </c>
      <c r="B1" s="13" t="s">
        <v>680</v>
      </c>
      <c r="C1" s="13" t="s">
        <v>679</v>
      </c>
      <c r="D1" s="53" t="s">
        <v>684</v>
      </c>
      <c r="E1" s="57" t="s">
        <v>896</v>
      </c>
      <c r="F1" s="57" t="s">
        <v>897</v>
      </c>
    </row>
    <row r="2" spans="1:4" ht="20.25">
      <c r="A2" s="14"/>
      <c r="B2" s="14"/>
      <c r="C2" s="15" t="s">
        <v>783</v>
      </c>
      <c r="D2" s="94"/>
    </row>
    <row r="3" spans="1:4" ht="15.75">
      <c r="A3" s="14"/>
      <c r="B3" s="14"/>
      <c r="C3" s="16" t="s">
        <v>784</v>
      </c>
      <c r="D3" s="94"/>
    </row>
    <row r="4" spans="1:6" ht="15">
      <c r="A4" s="14"/>
      <c r="B4" s="14"/>
      <c r="C4" s="17" t="s">
        <v>785</v>
      </c>
      <c r="D4" s="94"/>
      <c r="E4" s="55">
        <f aca="true" t="shared" si="0" ref="E4:F67">D4+D4*1.5/100</f>
        <v>0</v>
      </c>
      <c r="F4" s="55">
        <f t="shared" si="0"/>
        <v>0</v>
      </c>
    </row>
    <row r="5" spans="1:6" ht="15">
      <c r="A5" s="14" t="s">
        <v>702</v>
      </c>
      <c r="B5" s="14" t="s">
        <v>786</v>
      </c>
      <c r="C5" s="18" t="s">
        <v>787</v>
      </c>
      <c r="D5" s="94">
        <v>67314000</v>
      </c>
      <c r="E5" s="55">
        <f t="shared" si="0"/>
        <v>68323710</v>
      </c>
      <c r="F5" s="55">
        <f t="shared" si="0"/>
        <v>69348565.65</v>
      </c>
    </row>
    <row r="6" spans="1:6" ht="15">
      <c r="A6" s="14" t="s">
        <v>703</v>
      </c>
      <c r="B6" s="14" t="s">
        <v>302</v>
      </c>
      <c r="C6" s="18" t="s">
        <v>788</v>
      </c>
      <c r="D6" s="94"/>
      <c r="E6" s="55">
        <f t="shared" si="0"/>
        <v>0</v>
      </c>
      <c r="F6" s="55">
        <f t="shared" si="0"/>
        <v>0</v>
      </c>
    </row>
    <row r="7" spans="1:6" ht="15">
      <c r="A7" s="14"/>
      <c r="B7" s="14"/>
      <c r="C7" s="18"/>
      <c r="D7" s="94"/>
      <c r="E7" s="55">
        <f t="shared" si="0"/>
        <v>0</v>
      </c>
      <c r="F7" s="55">
        <f t="shared" si="0"/>
        <v>0</v>
      </c>
    </row>
    <row r="8" spans="1:6" ht="15">
      <c r="A8" s="14"/>
      <c r="B8" s="14"/>
      <c r="C8" s="17" t="s">
        <v>789</v>
      </c>
      <c r="D8" s="94"/>
      <c r="E8" s="55">
        <f t="shared" si="0"/>
        <v>0</v>
      </c>
      <c r="F8" s="55">
        <f t="shared" si="0"/>
        <v>0</v>
      </c>
    </row>
    <row r="9" spans="1:6" ht="15">
      <c r="A9" s="14" t="s">
        <v>704</v>
      </c>
      <c r="B9" s="14" t="s">
        <v>790</v>
      </c>
      <c r="C9" s="18" t="s">
        <v>791</v>
      </c>
      <c r="D9" s="94">
        <v>30000</v>
      </c>
      <c r="E9" s="55">
        <f t="shared" si="0"/>
        <v>30450</v>
      </c>
      <c r="F9" s="55">
        <f t="shared" si="0"/>
        <v>30906.75</v>
      </c>
    </row>
    <row r="10" spans="1:6" ht="15">
      <c r="A10" s="14" t="s">
        <v>705</v>
      </c>
      <c r="B10" s="14" t="s">
        <v>792</v>
      </c>
      <c r="C10" s="18" t="s">
        <v>793</v>
      </c>
      <c r="D10" s="94"/>
      <c r="E10" s="55">
        <f t="shared" si="0"/>
        <v>0</v>
      </c>
      <c r="F10" s="55">
        <f t="shared" si="0"/>
        <v>0</v>
      </c>
    </row>
    <row r="11" spans="1:6" ht="15">
      <c r="A11" s="14" t="s">
        <v>705</v>
      </c>
      <c r="B11" s="14" t="s">
        <v>794</v>
      </c>
      <c r="C11" s="18" t="s">
        <v>795</v>
      </c>
      <c r="D11" s="94"/>
      <c r="E11" s="55">
        <f t="shared" si="0"/>
        <v>0</v>
      </c>
      <c r="F11" s="55">
        <f t="shared" si="0"/>
        <v>0</v>
      </c>
    </row>
    <row r="12" spans="1:6" ht="15">
      <c r="A12" s="19" t="s">
        <v>706</v>
      </c>
      <c r="B12" s="19" t="s">
        <v>796</v>
      </c>
      <c r="C12" s="18" t="s">
        <v>797</v>
      </c>
      <c r="D12" s="94"/>
      <c r="E12" s="55">
        <f t="shared" si="0"/>
        <v>0</v>
      </c>
      <c r="F12" s="55">
        <f t="shared" si="0"/>
        <v>0</v>
      </c>
    </row>
    <row r="13" spans="1:6" ht="15">
      <c r="A13" s="19" t="s">
        <v>707</v>
      </c>
      <c r="B13" s="19" t="s">
        <v>798</v>
      </c>
      <c r="C13" s="18" t="s">
        <v>799</v>
      </c>
      <c r="D13" s="94"/>
      <c r="E13" s="55">
        <f t="shared" si="0"/>
        <v>0</v>
      </c>
      <c r="F13" s="55">
        <f t="shared" si="0"/>
        <v>0</v>
      </c>
    </row>
    <row r="14" spans="1:6" ht="15">
      <c r="A14" s="14"/>
      <c r="B14" s="14"/>
      <c r="C14" s="18"/>
      <c r="D14" s="94"/>
      <c r="E14" s="55">
        <f t="shared" si="0"/>
        <v>0</v>
      </c>
      <c r="F14" s="55">
        <f t="shared" si="0"/>
        <v>0</v>
      </c>
    </row>
    <row r="15" spans="1:6" ht="15">
      <c r="A15" s="14"/>
      <c r="B15" s="14"/>
      <c r="C15" s="17" t="s">
        <v>800</v>
      </c>
      <c r="D15" s="94"/>
      <c r="E15" s="55">
        <f t="shared" si="0"/>
        <v>0</v>
      </c>
      <c r="F15" s="55">
        <f t="shared" si="0"/>
        <v>0</v>
      </c>
    </row>
    <row r="16" spans="1:6" ht="15">
      <c r="A16" s="14" t="s">
        <v>706</v>
      </c>
      <c r="B16" s="14" t="s">
        <v>801</v>
      </c>
      <c r="C16" s="18" t="s">
        <v>802</v>
      </c>
      <c r="D16" s="94"/>
      <c r="E16" s="55">
        <f t="shared" si="0"/>
        <v>0</v>
      </c>
      <c r="F16" s="55">
        <f t="shared" si="0"/>
        <v>0</v>
      </c>
    </row>
    <row r="17" spans="1:6" ht="15">
      <c r="A17" s="14" t="s">
        <v>707</v>
      </c>
      <c r="B17" s="14" t="s">
        <v>803</v>
      </c>
      <c r="C17" s="18" t="s">
        <v>804</v>
      </c>
      <c r="D17" s="94"/>
      <c r="E17" s="55">
        <f t="shared" si="0"/>
        <v>0</v>
      </c>
      <c r="F17" s="55">
        <f t="shared" si="0"/>
        <v>0</v>
      </c>
    </row>
    <row r="18" spans="1:6" ht="15">
      <c r="A18" s="14" t="s">
        <v>708</v>
      </c>
      <c r="B18" s="14" t="s">
        <v>805</v>
      </c>
      <c r="C18" s="18" t="s">
        <v>806</v>
      </c>
      <c r="D18" s="94"/>
      <c r="E18" s="55">
        <f t="shared" si="0"/>
        <v>0</v>
      </c>
      <c r="F18" s="55">
        <f t="shared" si="0"/>
        <v>0</v>
      </c>
    </row>
    <row r="19" spans="1:6" ht="15">
      <c r="A19" s="14"/>
      <c r="B19" s="14"/>
      <c r="C19" s="18"/>
      <c r="D19" s="94"/>
      <c r="E19" s="55">
        <f t="shared" si="0"/>
        <v>0</v>
      </c>
      <c r="F19" s="55">
        <f t="shared" si="0"/>
        <v>0</v>
      </c>
    </row>
    <row r="20" spans="1:6" ht="15">
      <c r="A20" s="14"/>
      <c r="B20" s="20"/>
      <c r="C20" s="17" t="s">
        <v>807</v>
      </c>
      <c r="D20" s="94"/>
      <c r="E20" s="55">
        <f t="shared" si="0"/>
        <v>0</v>
      </c>
      <c r="F20" s="55">
        <f t="shared" si="0"/>
        <v>0</v>
      </c>
    </row>
    <row r="21" spans="1:6" ht="15">
      <c r="A21" s="14" t="s">
        <v>709</v>
      </c>
      <c r="B21" s="14" t="s">
        <v>808</v>
      </c>
      <c r="C21" s="18" t="s">
        <v>809</v>
      </c>
      <c r="D21" s="94">
        <v>60000</v>
      </c>
      <c r="E21" s="55">
        <f t="shared" si="0"/>
        <v>60900</v>
      </c>
      <c r="F21" s="55">
        <f t="shared" si="0"/>
        <v>61813.5</v>
      </c>
    </row>
    <row r="22" spans="1:6" ht="15">
      <c r="A22" s="14" t="s">
        <v>709</v>
      </c>
      <c r="B22" s="14" t="s">
        <v>810</v>
      </c>
      <c r="C22" s="21" t="s">
        <v>811</v>
      </c>
      <c r="D22" s="94">
        <v>20000</v>
      </c>
      <c r="E22" s="55">
        <f t="shared" si="0"/>
        <v>20300</v>
      </c>
      <c r="F22" s="55">
        <f t="shared" si="0"/>
        <v>20604.5</v>
      </c>
    </row>
    <row r="23" spans="1:6" ht="15">
      <c r="A23" s="14"/>
      <c r="B23" s="14"/>
      <c r="C23" s="18" t="s">
        <v>694</v>
      </c>
      <c r="D23" s="94"/>
      <c r="E23" s="55">
        <f t="shared" si="0"/>
        <v>0</v>
      </c>
      <c r="F23" s="55">
        <f t="shared" si="0"/>
        <v>0</v>
      </c>
    </row>
    <row r="24" spans="1:6" ht="15">
      <c r="A24" s="14"/>
      <c r="B24" s="14"/>
      <c r="C24" s="22" t="s">
        <v>812</v>
      </c>
      <c r="D24" s="94"/>
      <c r="E24" s="55">
        <f t="shared" si="0"/>
        <v>0</v>
      </c>
      <c r="F24" s="55">
        <f t="shared" si="0"/>
        <v>0</v>
      </c>
    </row>
    <row r="25" spans="1:6" ht="15">
      <c r="A25" s="14"/>
      <c r="B25" s="14"/>
      <c r="C25" s="22" t="s">
        <v>813</v>
      </c>
      <c r="D25" s="94"/>
      <c r="E25" s="55">
        <f t="shared" si="0"/>
        <v>0</v>
      </c>
      <c r="F25" s="55">
        <f t="shared" si="0"/>
        <v>0</v>
      </c>
    </row>
    <row r="26" spans="1:6" ht="15">
      <c r="A26" s="14" t="s">
        <v>710</v>
      </c>
      <c r="B26" s="20" t="s">
        <v>814</v>
      </c>
      <c r="C26" s="18" t="s">
        <v>815</v>
      </c>
      <c r="D26" s="94">
        <v>74500000</v>
      </c>
      <c r="E26" s="55">
        <f t="shared" si="0"/>
        <v>75617500</v>
      </c>
      <c r="F26" s="55">
        <f t="shared" si="0"/>
        <v>76751762.5</v>
      </c>
    </row>
    <row r="27" spans="1:6" ht="15">
      <c r="A27" s="14" t="s">
        <v>711</v>
      </c>
      <c r="B27" s="20" t="s">
        <v>816</v>
      </c>
      <c r="C27" s="18" t="s">
        <v>817</v>
      </c>
      <c r="D27" s="94">
        <v>17000000</v>
      </c>
      <c r="E27" s="55">
        <f t="shared" si="0"/>
        <v>17255000</v>
      </c>
      <c r="F27" s="55">
        <f t="shared" si="0"/>
        <v>17513825</v>
      </c>
    </row>
    <row r="28" spans="1:6" ht="15">
      <c r="A28" s="14" t="s">
        <v>712</v>
      </c>
      <c r="B28" s="20" t="s">
        <v>826</v>
      </c>
      <c r="C28" s="18" t="s">
        <v>827</v>
      </c>
      <c r="D28" s="94">
        <v>198000</v>
      </c>
      <c r="E28" s="55">
        <f t="shared" si="0"/>
        <v>200970</v>
      </c>
      <c r="F28" s="55">
        <f t="shared" si="0"/>
        <v>203984.55</v>
      </c>
    </row>
    <row r="29" spans="1:6" ht="15">
      <c r="A29" s="14" t="s">
        <v>713</v>
      </c>
      <c r="B29" s="14" t="s">
        <v>818</v>
      </c>
      <c r="C29" s="18" t="s">
        <v>819</v>
      </c>
      <c r="D29" s="94">
        <v>10000</v>
      </c>
      <c r="E29" s="55">
        <f t="shared" si="0"/>
        <v>10150</v>
      </c>
      <c r="F29" s="55">
        <f t="shared" si="0"/>
        <v>10302.25</v>
      </c>
    </row>
    <row r="30" spans="1:6" ht="15">
      <c r="A30" s="14"/>
      <c r="B30" s="14"/>
      <c r="C30" s="17" t="s">
        <v>820</v>
      </c>
      <c r="D30" s="94"/>
      <c r="E30" s="55">
        <f t="shared" si="0"/>
        <v>0</v>
      </c>
      <c r="F30" s="55">
        <f t="shared" si="0"/>
        <v>0</v>
      </c>
    </row>
    <row r="31" spans="1:6" ht="15">
      <c r="A31" s="14" t="s">
        <v>714</v>
      </c>
      <c r="B31" s="14" t="s">
        <v>821</v>
      </c>
      <c r="C31" s="18" t="s">
        <v>822</v>
      </c>
      <c r="D31" s="94">
        <v>68000</v>
      </c>
      <c r="E31" s="55">
        <f t="shared" si="0"/>
        <v>69020</v>
      </c>
      <c r="F31" s="55">
        <f t="shared" si="0"/>
        <v>70055.3</v>
      </c>
    </row>
    <row r="32" spans="1:6" ht="15">
      <c r="A32" s="14" t="s">
        <v>714</v>
      </c>
      <c r="B32" s="14" t="s">
        <v>823</v>
      </c>
      <c r="C32" s="18" t="s">
        <v>824</v>
      </c>
      <c r="D32" s="94">
        <v>360000</v>
      </c>
      <c r="E32" s="55">
        <f t="shared" si="0"/>
        <v>365400</v>
      </c>
      <c r="F32" s="55">
        <f t="shared" si="0"/>
        <v>370881</v>
      </c>
    </row>
    <row r="33" spans="1:6" ht="15">
      <c r="A33" s="14" t="s">
        <v>714</v>
      </c>
      <c r="B33" s="20" t="s">
        <v>825</v>
      </c>
      <c r="C33" s="18" t="s">
        <v>828</v>
      </c>
      <c r="D33" s="94">
        <v>42000</v>
      </c>
      <c r="E33" s="55">
        <f t="shared" si="0"/>
        <v>42630</v>
      </c>
      <c r="F33" s="55">
        <f t="shared" si="0"/>
        <v>43269.45</v>
      </c>
    </row>
    <row r="34" spans="1:6" ht="15">
      <c r="A34" s="14" t="s">
        <v>714</v>
      </c>
      <c r="B34" s="14" t="s">
        <v>829</v>
      </c>
      <c r="C34" s="18" t="s">
        <v>830</v>
      </c>
      <c r="D34" s="94">
        <v>6000</v>
      </c>
      <c r="E34" s="55">
        <f t="shared" si="0"/>
        <v>6090</v>
      </c>
      <c r="F34" s="55">
        <f t="shared" si="0"/>
        <v>6181.35</v>
      </c>
    </row>
    <row r="35" spans="1:6" ht="15">
      <c r="A35" s="14" t="s">
        <v>714</v>
      </c>
      <c r="B35" s="14" t="s">
        <v>831</v>
      </c>
      <c r="C35" s="18" t="s">
        <v>832</v>
      </c>
      <c r="D35" s="94">
        <v>4000</v>
      </c>
      <c r="E35" s="55">
        <f t="shared" si="0"/>
        <v>4060</v>
      </c>
      <c r="F35" s="55">
        <f t="shared" si="0"/>
        <v>4120.9</v>
      </c>
    </row>
    <row r="36" spans="1:6" ht="15">
      <c r="A36" s="14" t="s">
        <v>714</v>
      </c>
      <c r="B36" s="14" t="s">
        <v>833</v>
      </c>
      <c r="C36" s="18" t="s">
        <v>834</v>
      </c>
      <c r="D36" s="94">
        <v>4000</v>
      </c>
      <c r="E36" s="55">
        <f t="shared" si="0"/>
        <v>4060</v>
      </c>
      <c r="F36" s="55">
        <f t="shared" si="0"/>
        <v>4120.9</v>
      </c>
    </row>
    <row r="37" spans="1:6" ht="15">
      <c r="A37" s="14" t="s">
        <v>714</v>
      </c>
      <c r="B37" s="14" t="s">
        <v>835</v>
      </c>
      <c r="C37" s="18" t="s">
        <v>836</v>
      </c>
      <c r="D37" s="94">
        <v>10000</v>
      </c>
      <c r="E37" s="55">
        <f t="shared" si="0"/>
        <v>10150</v>
      </c>
      <c r="F37" s="55">
        <f t="shared" si="0"/>
        <v>10302.25</v>
      </c>
    </row>
    <row r="38" spans="1:6" ht="15">
      <c r="A38" s="14" t="s">
        <v>714</v>
      </c>
      <c r="B38" s="14" t="s">
        <v>837</v>
      </c>
      <c r="C38" s="18" t="s">
        <v>303</v>
      </c>
      <c r="D38" s="94">
        <v>108000</v>
      </c>
      <c r="E38" s="55">
        <f t="shared" si="0"/>
        <v>109620</v>
      </c>
      <c r="F38" s="55">
        <f t="shared" si="0"/>
        <v>111264.3</v>
      </c>
    </row>
    <row r="39" spans="1:6" ht="15">
      <c r="A39" s="14"/>
      <c r="B39" s="14"/>
      <c r="C39" s="17" t="s">
        <v>838</v>
      </c>
      <c r="D39" s="94"/>
      <c r="E39" s="55">
        <f t="shared" si="0"/>
        <v>0</v>
      </c>
      <c r="F39" s="55">
        <f t="shared" si="0"/>
        <v>0</v>
      </c>
    </row>
    <row r="40" spans="1:6" ht="15">
      <c r="A40" s="14" t="s">
        <v>715</v>
      </c>
      <c r="B40" s="14" t="s">
        <v>839</v>
      </c>
      <c r="C40" s="18" t="s">
        <v>840</v>
      </c>
      <c r="D40" s="94"/>
      <c r="E40" s="55">
        <f t="shared" si="0"/>
        <v>0</v>
      </c>
      <c r="F40" s="55">
        <f t="shared" si="0"/>
        <v>0</v>
      </c>
    </row>
    <row r="41" spans="1:6" ht="15">
      <c r="A41" s="14" t="s">
        <v>716</v>
      </c>
      <c r="B41" s="14" t="s">
        <v>841</v>
      </c>
      <c r="C41" s="23" t="s">
        <v>842</v>
      </c>
      <c r="D41" s="94">
        <v>800000</v>
      </c>
      <c r="E41" s="55">
        <f t="shared" si="0"/>
        <v>812000</v>
      </c>
      <c r="F41" s="55">
        <f t="shared" si="0"/>
        <v>824180</v>
      </c>
    </row>
    <row r="42" spans="1:6" ht="15">
      <c r="A42" s="14" t="s">
        <v>716</v>
      </c>
      <c r="B42" s="14" t="s">
        <v>843</v>
      </c>
      <c r="C42" s="23" t="s">
        <v>844</v>
      </c>
      <c r="D42" s="94">
        <v>310000</v>
      </c>
      <c r="E42" s="55">
        <f t="shared" si="0"/>
        <v>314650</v>
      </c>
      <c r="F42" s="55">
        <f t="shared" si="0"/>
        <v>319369.75</v>
      </c>
    </row>
    <row r="43" spans="1:6" ht="15">
      <c r="A43" s="14" t="s">
        <v>717</v>
      </c>
      <c r="B43" s="14" t="s">
        <v>845</v>
      </c>
      <c r="C43" s="18" t="s">
        <v>846</v>
      </c>
      <c r="D43" s="94">
        <v>68000</v>
      </c>
      <c r="E43" s="55">
        <f t="shared" si="0"/>
        <v>69020</v>
      </c>
      <c r="F43" s="55">
        <f t="shared" si="0"/>
        <v>70055.3</v>
      </c>
    </row>
    <row r="44" spans="1:6" ht="15">
      <c r="A44" s="14" t="s">
        <v>718</v>
      </c>
      <c r="B44" s="14" t="s">
        <v>847</v>
      </c>
      <c r="C44" s="21" t="s">
        <v>848</v>
      </c>
      <c r="D44" s="94">
        <v>7000</v>
      </c>
      <c r="E44" s="55">
        <f t="shared" si="0"/>
        <v>7105</v>
      </c>
      <c r="F44" s="55">
        <f t="shared" si="0"/>
        <v>7211.575</v>
      </c>
    </row>
    <row r="45" spans="1:6" ht="15">
      <c r="A45" s="14" t="s">
        <v>719</v>
      </c>
      <c r="B45" s="14" t="s">
        <v>849</v>
      </c>
      <c r="C45" s="24" t="s">
        <v>850</v>
      </c>
      <c r="D45" s="94">
        <v>26000</v>
      </c>
      <c r="E45" s="55">
        <f t="shared" si="0"/>
        <v>26390</v>
      </c>
      <c r="F45" s="55">
        <f t="shared" si="0"/>
        <v>26785.85</v>
      </c>
    </row>
    <row r="46" spans="1:6" ht="15">
      <c r="A46" s="19" t="s">
        <v>719</v>
      </c>
      <c r="B46" s="19" t="s">
        <v>851</v>
      </c>
      <c r="C46" s="24" t="s">
        <v>852</v>
      </c>
      <c r="D46" s="94">
        <v>24000</v>
      </c>
      <c r="E46" s="55">
        <f t="shared" si="0"/>
        <v>24360</v>
      </c>
      <c r="F46" s="55">
        <f t="shared" si="0"/>
        <v>24725.4</v>
      </c>
    </row>
    <row r="47" spans="1:6" ht="15">
      <c r="A47" s="14"/>
      <c r="B47" s="14"/>
      <c r="C47" s="18" t="s">
        <v>695</v>
      </c>
      <c r="D47" s="94"/>
      <c r="E47" s="55">
        <f t="shared" si="0"/>
        <v>0</v>
      </c>
      <c r="F47" s="55">
        <f t="shared" si="0"/>
        <v>0</v>
      </c>
    </row>
    <row r="48" spans="1:6" ht="15">
      <c r="A48" s="14"/>
      <c r="B48" s="14"/>
      <c r="C48" s="22" t="s">
        <v>853</v>
      </c>
      <c r="D48" s="94"/>
      <c r="E48" s="55">
        <f t="shared" si="0"/>
        <v>0</v>
      </c>
      <c r="F48" s="55">
        <f t="shared" si="0"/>
        <v>0</v>
      </c>
    </row>
    <row r="49" spans="1:6" ht="15">
      <c r="A49" s="14"/>
      <c r="B49" s="14"/>
      <c r="C49" s="25" t="s">
        <v>854</v>
      </c>
      <c r="D49" s="94"/>
      <c r="E49" s="55">
        <f t="shared" si="0"/>
        <v>0</v>
      </c>
      <c r="F49" s="55">
        <f t="shared" si="0"/>
        <v>0</v>
      </c>
    </row>
    <row r="50" spans="1:6" ht="15">
      <c r="A50" s="14" t="s">
        <v>720</v>
      </c>
      <c r="B50" s="14" t="s">
        <v>855</v>
      </c>
      <c r="C50" s="23" t="s">
        <v>856</v>
      </c>
      <c r="D50" s="94">
        <v>180000</v>
      </c>
      <c r="E50" s="55">
        <f t="shared" si="0"/>
        <v>182700</v>
      </c>
      <c r="F50" s="55">
        <f t="shared" si="0"/>
        <v>185440.5</v>
      </c>
    </row>
    <row r="51" spans="1:6" ht="15">
      <c r="A51" s="14"/>
      <c r="B51" s="14"/>
      <c r="C51" s="23"/>
      <c r="D51" s="94"/>
      <c r="E51" s="55">
        <f t="shared" si="0"/>
        <v>0</v>
      </c>
      <c r="F51" s="55">
        <f t="shared" si="0"/>
        <v>0</v>
      </c>
    </row>
    <row r="52" spans="1:6" ht="15">
      <c r="A52" s="14"/>
      <c r="B52" s="14"/>
      <c r="C52" s="17" t="s">
        <v>857</v>
      </c>
      <c r="D52" s="94"/>
      <c r="E52" s="55">
        <f t="shared" si="0"/>
        <v>0</v>
      </c>
      <c r="F52" s="55">
        <f t="shared" si="0"/>
        <v>0</v>
      </c>
    </row>
    <row r="53" spans="1:6" ht="15">
      <c r="A53" s="14" t="s">
        <v>721</v>
      </c>
      <c r="B53" s="14" t="s">
        <v>858</v>
      </c>
      <c r="C53" s="18" t="s">
        <v>859</v>
      </c>
      <c r="D53" s="94"/>
      <c r="E53" s="55">
        <f t="shared" si="0"/>
        <v>0</v>
      </c>
      <c r="F53" s="55">
        <f t="shared" si="0"/>
        <v>0</v>
      </c>
    </row>
    <row r="54" spans="1:6" ht="15">
      <c r="A54" s="14" t="s">
        <v>721</v>
      </c>
      <c r="B54" s="14" t="s">
        <v>860</v>
      </c>
      <c r="C54" s="18" t="s">
        <v>861</v>
      </c>
      <c r="D54" s="94">
        <v>40000</v>
      </c>
      <c r="E54" s="55">
        <f t="shared" si="0"/>
        <v>40600</v>
      </c>
      <c r="F54" s="55">
        <f t="shared" si="0"/>
        <v>41209</v>
      </c>
    </row>
    <row r="55" spans="1:6" ht="15">
      <c r="A55" s="14"/>
      <c r="B55" s="14"/>
      <c r="C55" s="18"/>
      <c r="D55" s="94"/>
      <c r="E55" s="55">
        <f t="shared" si="0"/>
        <v>0</v>
      </c>
      <c r="F55" s="55">
        <f t="shared" si="0"/>
        <v>0</v>
      </c>
    </row>
    <row r="56" spans="1:6" ht="15">
      <c r="A56" s="14"/>
      <c r="B56" s="14"/>
      <c r="C56" s="17" t="s">
        <v>862</v>
      </c>
      <c r="D56" s="94"/>
      <c r="E56" s="55">
        <f t="shared" si="0"/>
        <v>0</v>
      </c>
      <c r="F56" s="55">
        <f t="shared" si="0"/>
        <v>0</v>
      </c>
    </row>
    <row r="57" spans="1:6" ht="15">
      <c r="A57" s="14" t="s">
        <v>722</v>
      </c>
      <c r="B57" s="14" t="s">
        <v>863</v>
      </c>
      <c r="C57" s="18" t="s">
        <v>864</v>
      </c>
      <c r="D57" s="94">
        <v>50000</v>
      </c>
      <c r="E57" s="55">
        <f t="shared" si="0"/>
        <v>50750</v>
      </c>
      <c r="F57" s="55">
        <f t="shared" si="0"/>
        <v>51511.25</v>
      </c>
    </row>
    <row r="58" spans="1:6" ht="15">
      <c r="A58" s="14"/>
      <c r="B58" s="14"/>
      <c r="C58" s="18"/>
      <c r="D58" s="94"/>
      <c r="E58" s="55">
        <f t="shared" si="0"/>
        <v>0</v>
      </c>
      <c r="F58" s="55">
        <f t="shared" si="0"/>
        <v>0</v>
      </c>
    </row>
    <row r="59" spans="1:6" ht="15">
      <c r="A59" s="14"/>
      <c r="B59" s="14"/>
      <c r="C59" s="17" t="s">
        <v>865</v>
      </c>
      <c r="D59" s="94"/>
      <c r="E59" s="55">
        <f t="shared" si="0"/>
        <v>0</v>
      </c>
      <c r="F59" s="55">
        <f t="shared" si="0"/>
        <v>0</v>
      </c>
    </row>
    <row r="60" spans="1:6" ht="15">
      <c r="A60" s="14" t="s">
        <v>723</v>
      </c>
      <c r="B60" s="14" t="s">
        <v>866</v>
      </c>
      <c r="C60" s="18" t="s">
        <v>867</v>
      </c>
      <c r="D60" s="94"/>
      <c r="E60" s="55">
        <f t="shared" si="0"/>
        <v>0</v>
      </c>
      <c r="F60" s="55">
        <f t="shared" si="0"/>
        <v>0</v>
      </c>
    </row>
    <row r="61" spans="1:6" ht="15">
      <c r="A61" s="14"/>
      <c r="B61" s="14"/>
      <c r="C61" s="17"/>
      <c r="D61" s="94"/>
      <c r="E61" s="55">
        <f t="shared" si="0"/>
        <v>0</v>
      </c>
      <c r="F61" s="55">
        <f t="shared" si="0"/>
        <v>0</v>
      </c>
    </row>
    <row r="62" spans="1:6" ht="15">
      <c r="A62" s="14"/>
      <c r="B62" s="14"/>
      <c r="C62" s="17" t="s">
        <v>868</v>
      </c>
      <c r="D62" s="94"/>
      <c r="E62" s="55">
        <f t="shared" si="0"/>
        <v>0</v>
      </c>
      <c r="F62" s="55">
        <f t="shared" si="0"/>
        <v>0</v>
      </c>
    </row>
    <row r="63" spans="1:6" ht="15">
      <c r="A63" s="14" t="s">
        <v>724</v>
      </c>
      <c r="B63" s="14" t="s">
        <v>869</v>
      </c>
      <c r="C63" s="18" t="s">
        <v>870</v>
      </c>
      <c r="D63" s="94">
        <v>16000</v>
      </c>
      <c r="E63" s="55">
        <f t="shared" si="0"/>
        <v>16240</v>
      </c>
      <c r="F63" s="55">
        <f t="shared" si="0"/>
        <v>16483.6</v>
      </c>
    </row>
    <row r="64" spans="1:6" ht="15">
      <c r="A64" s="14" t="s">
        <v>724</v>
      </c>
      <c r="B64" s="14" t="s">
        <v>871</v>
      </c>
      <c r="C64" s="18" t="s">
        <v>872</v>
      </c>
      <c r="D64" s="94">
        <v>60000</v>
      </c>
      <c r="E64" s="55">
        <f t="shared" si="0"/>
        <v>60900</v>
      </c>
      <c r="F64" s="55">
        <f t="shared" si="0"/>
        <v>61813.5</v>
      </c>
    </row>
    <row r="65" spans="1:6" ht="15">
      <c r="A65" s="14" t="s">
        <v>724</v>
      </c>
      <c r="B65" s="14" t="s">
        <v>873</v>
      </c>
      <c r="C65" s="18" t="s">
        <v>874</v>
      </c>
      <c r="D65" s="94">
        <v>14000</v>
      </c>
      <c r="E65" s="55">
        <f t="shared" si="0"/>
        <v>14210</v>
      </c>
      <c r="F65" s="55">
        <f t="shared" si="0"/>
        <v>14423.15</v>
      </c>
    </row>
    <row r="66" spans="1:6" ht="15">
      <c r="A66" s="14" t="s">
        <v>724</v>
      </c>
      <c r="B66" s="14" t="s">
        <v>875</v>
      </c>
      <c r="C66" s="18" t="s">
        <v>876</v>
      </c>
      <c r="D66" s="94">
        <v>8000</v>
      </c>
      <c r="E66" s="55">
        <f t="shared" si="0"/>
        <v>8120</v>
      </c>
      <c r="F66" s="55">
        <f t="shared" si="0"/>
        <v>8241.8</v>
      </c>
    </row>
    <row r="67" spans="1:6" ht="15">
      <c r="A67" s="14" t="s">
        <v>724</v>
      </c>
      <c r="B67" s="14" t="s">
        <v>877</v>
      </c>
      <c r="C67" s="18" t="s">
        <v>878</v>
      </c>
      <c r="D67" s="94">
        <v>225000</v>
      </c>
      <c r="E67" s="55">
        <f t="shared" si="0"/>
        <v>228375</v>
      </c>
      <c r="F67" s="55">
        <f t="shared" si="0"/>
        <v>231800.625</v>
      </c>
    </row>
    <row r="68" spans="1:6" ht="15">
      <c r="A68" s="14" t="s">
        <v>724</v>
      </c>
      <c r="B68" s="14" t="s">
        <v>879</v>
      </c>
      <c r="C68" s="18" t="s">
        <v>880</v>
      </c>
      <c r="D68" s="94"/>
      <c r="E68" s="55">
        <f aca="true" t="shared" si="1" ref="E68:F131">D68+D68*1.5/100</f>
        <v>0</v>
      </c>
      <c r="F68" s="55">
        <f t="shared" si="1"/>
        <v>0</v>
      </c>
    </row>
    <row r="69" spans="1:6" ht="15">
      <c r="A69" s="14"/>
      <c r="B69" s="14"/>
      <c r="C69" s="18"/>
      <c r="D69" s="94"/>
      <c r="E69" s="55">
        <f t="shared" si="1"/>
        <v>0</v>
      </c>
      <c r="F69" s="55">
        <f t="shared" si="1"/>
        <v>0</v>
      </c>
    </row>
    <row r="70" spans="1:6" ht="15">
      <c r="A70" s="14"/>
      <c r="B70" s="14"/>
      <c r="C70" s="22" t="s">
        <v>881</v>
      </c>
      <c r="D70" s="94"/>
      <c r="E70" s="55">
        <f t="shared" si="1"/>
        <v>0</v>
      </c>
      <c r="F70" s="55">
        <f t="shared" si="1"/>
        <v>0</v>
      </c>
    </row>
    <row r="71" spans="1:6" ht="15">
      <c r="A71" s="14"/>
      <c r="B71" s="14"/>
      <c r="C71" s="25" t="s">
        <v>882</v>
      </c>
      <c r="D71" s="94"/>
      <c r="E71" s="55">
        <f t="shared" si="1"/>
        <v>0</v>
      </c>
      <c r="F71" s="55">
        <f t="shared" si="1"/>
        <v>0</v>
      </c>
    </row>
    <row r="72" spans="1:6" ht="15">
      <c r="A72" s="14" t="s">
        <v>725</v>
      </c>
      <c r="B72" s="14" t="s">
        <v>883</v>
      </c>
      <c r="C72" s="18" t="s">
        <v>884</v>
      </c>
      <c r="D72" s="94">
        <v>2500000</v>
      </c>
      <c r="E72" s="55">
        <f t="shared" si="1"/>
        <v>2537500</v>
      </c>
      <c r="F72" s="55">
        <f t="shared" si="1"/>
        <v>2575562.5</v>
      </c>
    </row>
    <row r="73" spans="1:6" ht="15">
      <c r="A73" s="14"/>
      <c r="B73" s="14"/>
      <c r="C73" s="18"/>
      <c r="D73" s="94"/>
      <c r="E73" s="55">
        <f t="shared" si="1"/>
        <v>0</v>
      </c>
      <c r="F73" s="55">
        <f t="shared" si="1"/>
        <v>0</v>
      </c>
    </row>
    <row r="74" spans="1:6" ht="15">
      <c r="A74" s="14"/>
      <c r="B74" s="14"/>
      <c r="C74" s="26" t="s">
        <v>885</v>
      </c>
      <c r="D74" s="94"/>
      <c r="E74" s="55">
        <f t="shared" si="1"/>
        <v>0</v>
      </c>
      <c r="F74" s="55">
        <f t="shared" si="1"/>
        <v>0</v>
      </c>
    </row>
    <row r="75" spans="1:6" ht="15">
      <c r="A75" s="14" t="s">
        <v>726</v>
      </c>
      <c r="B75" s="14" t="s">
        <v>886</v>
      </c>
      <c r="C75" s="21" t="s">
        <v>887</v>
      </c>
      <c r="D75" s="94">
        <v>100000</v>
      </c>
      <c r="E75" s="55">
        <f t="shared" si="1"/>
        <v>101500</v>
      </c>
      <c r="F75" s="55">
        <f t="shared" si="1"/>
        <v>103022.5</v>
      </c>
    </row>
    <row r="76" spans="1:6" ht="15">
      <c r="A76" s="14"/>
      <c r="B76" s="14"/>
      <c r="C76" s="18"/>
      <c r="D76" s="94"/>
      <c r="E76" s="55">
        <f t="shared" si="1"/>
        <v>0</v>
      </c>
      <c r="F76" s="55">
        <f t="shared" si="1"/>
        <v>0</v>
      </c>
    </row>
    <row r="77" spans="1:6" ht="15">
      <c r="A77" s="14"/>
      <c r="B77" s="14"/>
      <c r="C77" s="17" t="s">
        <v>888</v>
      </c>
      <c r="D77" s="94"/>
      <c r="E77" s="55">
        <f t="shared" si="1"/>
        <v>0</v>
      </c>
      <c r="F77" s="55">
        <f t="shared" si="1"/>
        <v>0</v>
      </c>
    </row>
    <row r="78" spans="1:6" ht="15">
      <c r="A78" s="14" t="s">
        <v>727</v>
      </c>
      <c r="B78" s="14" t="s">
        <v>889</v>
      </c>
      <c r="C78" s="21" t="s">
        <v>890</v>
      </c>
      <c r="D78" s="94">
        <v>20000</v>
      </c>
      <c r="E78" s="55">
        <f t="shared" si="1"/>
        <v>20300</v>
      </c>
      <c r="F78" s="55">
        <f t="shared" si="1"/>
        <v>20604.5</v>
      </c>
    </row>
    <row r="79" spans="1:6" ht="15">
      <c r="A79" s="14" t="s">
        <v>727</v>
      </c>
      <c r="B79" s="27" t="s">
        <v>891</v>
      </c>
      <c r="C79" s="18" t="s">
        <v>892</v>
      </c>
      <c r="D79" s="94"/>
      <c r="E79" s="55">
        <f t="shared" si="1"/>
        <v>0</v>
      </c>
      <c r="F79" s="55">
        <f t="shared" si="1"/>
        <v>0</v>
      </c>
    </row>
    <row r="80" spans="1:6" ht="15">
      <c r="A80" s="14"/>
      <c r="B80" s="27"/>
      <c r="C80" s="18"/>
      <c r="D80" s="94"/>
      <c r="E80" s="55">
        <f t="shared" si="1"/>
        <v>0</v>
      </c>
      <c r="F80" s="55">
        <f t="shared" si="1"/>
        <v>0</v>
      </c>
    </row>
    <row r="81" spans="1:6" ht="15">
      <c r="A81" s="14"/>
      <c r="B81" s="27"/>
      <c r="C81" s="17" t="s">
        <v>1313</v>
      </c>
      <c r="D81" s="94"/>
      <c r="E81" s="55">
        <f t="shared" si="1"/>
        <v>0</v>
      </c>
      <c r="F81" s="55">
        <f t="shared" si="1"/>
        <v>0</v>
      </c>
    </row>
    <row r="82" spans="1:6" ht="15">
      <c r="A82" s="14"/>
      <c r="B82" s="27" t="s">
        <v>1312</v>
      </c>
      <c r="C82" s="18" t="s">
        <v>1311</v>
      </c>
      <c r="D82" s="94"/>
      <c r="E82" s="55">
        <f t="shared" si="1"/>
        <v>0</v>
      </c>
      <c r="F82" s="55">
        <f t="shared" si="1"/>
        <v>0</v>
      </c>
    </row>
    <row r="83" spans="1:6" ht="15">
      <c r="A83" s="14"/>
      <c r="B83" s="27"/>
      <c r="C83" s="18"/>
      <c r="D83" s="94"/>
      <c r="E83" s="55">
        <f t="shared" si="1"/>
        <v>0</v>
      </c>
      <c r="F83" s="55">
        <f t="shared" si="1"/>
        <v>0</v>
      </c>
    </row>
    <row r="84" spans="1:6" ht="15">
      <c r="A84" s="14"/>
      <c r="B84" s="27"/>
      <c r="C84" s="17" t="s">
        <v>1314</v>
      </c>
      <c r="D84" s="94"/>
      <c r="E84" s="55">
        <f t="shared" si="1"/>
        <v>0</v>
      </c>
      <c r="F84" s="55">
        <f t="shared" si="1"/>
        <v>0</v>
      </c>
    </row>
    <row r="85" spans="1:6" ht="15">
      <c r="A85" s="14"/>
      <c r="B85" s="27" t="s">
        <v>1315</v>
      </c>
      <c r="C85" s="18" t="s">
        <v>1329</v>
      </c>
      <c r="D85" s="94"/>
      <c r="E85" s="55">
        <f t="shared" si="1"/>
        <v>0</v>
      </c>
      <c r="F85" s="55">
        <f t="shared" si="1"/>
        <v>0</v>
      </c>
    </row>
    <row r="86" spans="1:6" ht="15">
      <c r="A86" s="14"/>
      <c r="B86" s="27" t="s">
        <v>1316</v>
      </c>
      <c r="C86" s="18" t="s">
        <v>1105</v>
      </c>
      <c r="D86" s="94"/>
      <c r="E86" s="55">
        <f t="shared" si="1"/>
        <v>0</v>
      </c>
      <c r="F86" s="55">
        <f t="shared" si="1"/>
        <v>0</v>
      </c>
    </row>
    <row r="87" spans="1:6" ht="15">
      <c r="A87" s="14"/>
      <c r="B87" s="27" t="s">
        <v>1317</v>
      </c>
      <c r="C87" s="18" t="s">
        <v>1107</v>
      </c>
      <c r="D87" s="94"/>
      <c r="E87" s="55">
        <f t="shared" si="1"/>
        <v>0</v>
      </c>
      <c r="F87" s="55">
        <f t="shared" si="1"/>
        <v>0</v>
      </c>
    </row>
    <row r="88" spans="1:6" ht="15">
      <c r="A88" s="14"/>
      <c r="B88" s="27" t="s">
        <v>1318</v>
      </c>
      <c r="C88" s="18" t="s">
        <v>1109</v>
      </c>
      <c r="D88" s="94"/>
      <c r="E88" s="55">
        <f t="shared" si="1"/>
        <v>0</v>
      </c>
      <c r="F88" s="55">
        <f t="shared" si="1"/>
        <v>0</v>
      </c>
    </row>
    <row r="89" spans="1:6" ht="15">
      <c r="A89" s="14"/>
      <c r="B89" s="27" t="s">
        <v>1319</v>
      </c>
      <c r="C89" s="18" t="s">
        <v>1108</v>
      </c>
      <c r="D89" s="94"/>
      <c r="E89" s="55">
        <f t="shared" si="1"/>
        <v>0</v>
      </c>
      <c r="F89" s="55">
        <f t="shared" si="1"/>
        <v>0</v>
      </c>
    </row>
    <row r="90" spans="1:6" ht="15">
      <c r="A90" s="14"/>
      <c r="B90" s="27" t="s">
        <v>1320</v>
      </c>
      <c r="C90" s="18" t="s">
        <v>184</v>
      </c>
      <c r="D90" s="94"/>
      <c r="E90" s="55">
        <f t="shared" si="1"/>
        <v>0</v>
      </c>
      <c r="F90" s="55">
        <f t="shared" si="1"/>
        <v>0</v>
      </c>
    </row>
    <row r="91" spans="1:6" ht="15">
      <c r="A91" s="14"/>
      <c r="B91" s="27" t="s">
        <v>1321</v>
      </c>
      <c r="C91" s="18" t="s">
        <v>1330</v>
      </c>
      <c r="D91" s="94"/>
      <c r="E91" s="55">
        <f t="shared" si="1"/>
        <v>0</v>
      </c>
      <c r="F91" s="55">
        <f t="shared" si="1"/>
        <v>0</v>
      </c>
    </row>
    <row r="92" spans="1:6" ht="15">
      <c r="A92" s="14"/>
      <c r="B92" s="27" t="s">
        <v>1322</v>
      </c>
      <c r="C92" s="18" t="s">
        <v>201</v>
      </c>
      <c r="D92" s="94"/>
      <c r="E92" s="55">
        <f t="shared" si="1"/>
        <v>0</v>
      </c>
      <c r="F92" s="55">
        <f t="shared" si="1"/>
        <v>0</v>
      </c>
    </row>
    <row r="93" spans="1:6" ht="15">
      <c r="A93" s="14"/>
      <c r="B93" s="27" t="s">
        <v>1323</v>
      </c>
      <c r="C93" s="18" t="s">
        <v>1114</v>
      </c>
      <c r="D93" s="94"/>
      <c r="E93" s="55">
        <f t="shared" si="1"/>
        <v>0</v>
      </c>
      <c r="F93" s="55">
        <f t="shared" si="1"/>
        <v>0</v>
      </c>
    </row>
    <row r="94" spans="1:6" ht="15">
      <c r="A94" s="14"/>
      <c r="B94" s="27"/>
      <c r="C94" s="18"/>
      <c r="D94" s="94"/>
      <c r="E94" s="55">
        <f t="shared" si="1"/>
        <v>0</v>
      </c>
      <c r="F94" s="55">
        <f t="shared" si="1"/>
        <v>0</v>
      </c>
    </row>
    <row r="95" spans="1:6" ht="15">
      <c r="A95" s="14"/>
      <c r="B95" s="27"/>
      <c r="C95" s="17" t="s">
        <v>1324</v>
      </c>
      <c r="D95" s="94"/>
      <c r="E95" s="55">
        <f t="shared" si="1"/>
        <v>0</v>
      </c>
      <c r="F95" s="55">
        <f t="shared" si="1"/>
        <v>0</v>
      </c>
    </row>
    <row r="96" spans="1:6" ht="15">
      <c r="A96" s="14"/>
      <c r="B96" s="27" t="s">
        <v>1325</v>
      </c>
      <c r="C96" s="18" t="s">
        <v>1331</v>
      </c>
      <c r="D96" s="94"/>
      <c r="E96" s="55">
        <f t="shared" si="1"/>
        <v>0</v>
      </c>
      <c r="F96" s="55">
        <f t="shared" si="1"/>
        <v>0</v>
      </c>
    </row>
    <row r="97" spans="1:6" ht="15">
      <c r="A97" s="14"/>
      <c r="B97" s="27" t="s">
        <v>1326</v>
      </c>
      <c r="C97" s="18" t="s">
        <v>1332</v>
      </c>
      <c r="D97" s="94"/>
      <c r="E97" s="55">
        <f t="shared" si="1"/>
        <v>0</v>
      </c>
      <c r="F97" s="55">
        <f t="shared" si="1"/>
        <v>0</v>
      </c>
    </row>
    <row r="98" spans="1:6" ht="15">
      <c r="A98" s="14"/>
      <c r="B98" s="27" t="s">
        <v>1327</v>
      </c>
      <c r="C98" s="18" t="s">
        <v>1333</v>
      </c>
      <c r="D98" s="94"/>
      <c r="E98" s="55">
        <f t="shared" si="1"/>
        <v>0</v>
      </c>
      <c r="F98" s="55">
        <f t="shared" si="1"/>
        <v>0</v>
      </c>
    </row>
    <row r="99" spans="1:6" ht="15">
      <c r="A99" s="14"/>
      <c r="B99" s="27" t="s">
        <v>1328</v>
      </c>
      <c r="C99" s="18" t="s">
        <v>1334</v>
      </c>
      <c r="D99" s="94"/>
      <c r="E99" s="55">
        <f t="shared" si="1"/>
        <v>0</v>
      </c>
      <c r="F99" s="55">
        <f t="shared" si="1"/>
        <v>0</v>
      </c>
    </row>
    <row r="100" spans="1:6" ht="15">
      <c r="A100" s="14"/>
      <c r="B100" s="14"/>
      <c r="C100" s="18"/>
      <c r="D100" s="94"/>
      <c r="E100" s="55">
        <f t="shared" si="1"/>
        <v>0</v>
      </c>
      <c r="F100" s="55">
        <f t="shared" si="1"/>
        <v>0</v>
      </c>
    </row>
    <row r="101" spans="1:6" ht="15">
      <c r="A101" s="14"/>
      <c r="B101" s="14"/>
      <c r="C101" s="22" t="s">
        <v>893</v>
      </c>
      <c r="D101" s="94"/>
      <c r="E101" s="55">
        <f t="shared" si="1"/>
        <v>0</v>
      </c>
      <c r="F101" s="55">
        <f t="shared" si="1"/>
        <v>0</v>
      </c>
    </row>
    <row r="102" spans="1:6" ht="15">
      <c r="A102" s="14"/>
      <c r="B102" s="14"/>
      <c r="C102" s="22" t="s">
        <v>894</v>
      </c>
      <c r="D102" s="94"/>
      <c r="E102" s="55">
        <f t="shared" si="1"/>
        <v>0</v>
      </c>
      <c r="F102" s="55">
        <f t="shared" si="1"/>
        <v>0</v>
      </c>
    </row>
    <row r="103" spans="1:6" ht="15">
      <c r="A103" s="14" t="s">
        <v>728</v>
      </c>
      <c r="B103" s="14" t="s">
        <v>895</v>
      </c>
      <c r="C103" s="18" t="s">
        <v>120</v>
      </c>
      <c r="D103" s="94"/>
      <c r="E103" s="55">
        <f t="shared" si="1"/>
        <v>0</v>
      </c>
      <c r="F103" s="55">
        <f t="shared" si="1"/>
        <v>0</v>
      </c>
    </row>
    <row r="104" spans="1:6" ht="15">
      <c r="A104" s="14" t="s">
        <v>728</v>
      </c>
      <c r="B104" s="14" t="s">
        <v>121</v>
      </c>
      <c r="C104" s="18" t="s">
        <v>122</v>
      </c>
      <c r="D104" s="94">
        <v>60000</v>
      </c>
      <c r="E104" s="55">
        <f t="shared" si="1"/>
        <v>60900</v>
      </c>
      <c r="F104" s="55">
        <f t="shared" si="1"/>
        <v>61813.5</v>
      </c>
    </row>
    <row r="105" spans="1:6" ht="15">
      <c r="A105" s="14"/>
      <c r="B105" s="14"/>
      <c r="C105" s="18"/>
      <c r="D105" s="94"/>
      <c r="E105" s="55">
        <f t="shared" si="1"/>
        <v>0</v>
      </c>
      <c r="F105" s="55">
        <f t="shared" si="1"/>
        <v>0</v>
      </c>
    </row>
    <row r="106" spans="1:6" ht="15">
      <c r="A106" s="14"/>
      <c r="B106" s="14"/>
      <c r="C106" s="28" t="s">
        <v>123</v>
      </c>
      <c r="D106" s="94"/>
      <c r="E106" s="55">
        <f t="shared" si="1"/>
        <v>0</v>
      </c>
      <c r="F106" s="55">
        <f t="shared" si="1"/>
        <v>0</v>
      </c>
    </row>
    <row r="107" spans="1:6" ht="15">
      <c r="A107" s="14" t="s">
        <v>729</v>
      </c>
      <c r="B107" s="14" t="s">
        <v>124</v>
      </c>
      <c r="C107" s="18" t="s">
        <v>125</v>
      </c>
      <c r="D107" s="94">
        <v>68000</v>
      </c>
      <c r="E107" s="55">
        <f t="shared" si="1"/>
        <v>69020</v>
      </c>
      <c r="F107" s="55">
        <f t="shared" si="1"/>
        <v>70055.3</v>
      </c>
    </row>
    <row r="108" spans="1:6" ht="15">
      <c r="A108" s="14"/>
      <c r="B108" s="14"/>
      <c r="C108" s="18"/>
      <c r="D108" s="94"/>
      <c r="E108" s="55">
        <f t="shared" si="1"/>
        <v>0</v>
      </c>
      <c r="F108" s="55">
        <f t="shared" si="1"/>
        <v>0</v>
      </c>
    </row>
    <row r="109" spans="1:6" ht="15">
      <c r="A109" s="14"/>
      <c r="B109" s="14"/>
      <c r="C109" s="22" t="s">
        <v>126</v>
      </c>
      <c r="D109" s="94"/>
      <c r="E109" s="55">
        <f t="shared" si="1"/>
        <v>0</v>
      </c>
      <c r="F109" s="55">
        <f t="shared" si="1"/>
        <v>0</v>
      </c>
    </row>
    <row r="110" spans="1:6" ht="15">
      <c r="A110" s="14" t="s">
        <v>730</v>
      </c>
      <c r="B110" s="14" t="s">
        <v>127</v>
      </c>
      <c r="C110" s="18" t="s">
        <v>128</v>
      </c>
      <c r="D110" s="94"/>
      <c r="E110" s="55">
        <f t="shared" si="1"/>
        <v>0</v>
      </c>
      <c r="F110" s="55">
        <f t="shared" si="1"/>
        <v>0</v>
      </c>
    </row>
    <row r="111" spans="1:6" ht="15">
      <c r="A111" s="14" t="s">
        <v>730</v>
      </c>
      <c r="B111" s="14" t="s">
        <v>129</v>
      </c>
      <c r="C111" s="18" t="s">
        <v>130</v>
      </c>
      <c r="D111" s="94">
        <v>56000</v>
      </c>
      <c r="E111" s="55">
        <f t="shared" si="1"/>
        <v>56840</v>
      </c>
      <c r="F111" s="55">
        <f t="shared" si="1"/>
        <v>57692.6</v>
      </c>
    </row>
    <row r="112" spans="1:6" ht="15">
      <c r="A112" s="14" t="s">
        <v>730</v>
      </c>
      <c r="B112" s="14" t="s">
        <v>131</v>
      </c>
      <c r="C112" s="18" t="s">
        <v>132</v>
      </c>
      <c r="D112" s="94">
        <v>110000</v>
      </c>
      <c r="E112" s="55">
        <f t="shared" si="1"/>
        <v>111650</v>
      </c>
      <c r="F112" s="55">
        <f t="shared" si="1"/>
        <v>113324.75</v>
      </c>
    </row>
    <row r="113" spans="1:6" ht="15">
      <c r="A113" s="14" t="s">
        <v>730</v>
      </c>
      <c r="B113" s="14" t="s">
        <v>143</v>
      </c>
      <c r="C113" s="18" t="s">
        <v>144</v>
      </c>
      <c r="D113" s="94">
        <v>2000</v>
      </c>
      <c r="E113" s="55">
        <f t="shared" si="1"/>
        <v>2030</v>
      </c>
      <c r="F113" s="55">
        <f t="shared" si="1"/>
        <v>2060.45</v>
      </c>
    </row>
    <row r="114" spans="1:6" ht="15">
      <c r="A114" s="14"/>
      <c r="B114" s="14"/>
      <c r="C114" s="18" t="s">
        <v>698</v>
      </c>
      <c r="D114" s="94"/>
      <c r="E114" s="55">
        <f t="shared" si="1"/>
        <v>0</v>
      </c>
      <c r="F114" s="55">
        <f t="shared" si="1"/>
        <v>0</v>
      </c>
    </row>
    <row r="115" spans="1:6" ht="15">
      <c r="A115" s="14"/>
      <c r="B115" s="14"/>
      <c r="C115" s="17" t="s">
        <v>133</v>
      </c>
      <c r="D115" s="94"/>
      <c r="E115" s="55">
        <f t="shared" si="1"/>
        <v>0</v>
      </c>
      <c r="F115" s="55">
        <f t="shared" si="1"/>
        <v>0</v>
      </c>
    </row>
    <row r="116" spans="1:6" ht="15">
      <c r="A116" s="14"/>
      <c r="B116" s="14"/>
      <c r="C116" s="17" t="s">
        <v>134</v>
      </c>
      <c r="D116" s="94"/>
      <c r="E116" s="55">
        <f t="shared" si="1"/>
        <v>0</v>
      </c>
      <c r="F116" s="55">
        <f t="shared" si="1"/>
        <v>0</v>
      </c>
    </row>
    <row r="117" spans="1:6" ht="15">
      <c r="A117" s="14" t="s">
        <v>649</v>
      </c>
      <c r="B117" s="14" t="s">
        <v>135</v>
      </c>
      <c r="C117" s="18" t="s">
        <v>136</v>
      </c>
      <c r="D117" s="94"/>
      <c r="E117" s="55">
        <f t="shared" si="1"/>
        <v>0</v>
      </c>
      <c r="F117" s="55">
        <f t="shared" si="1"/>
        <v>0</v>
      </c>
    </row>
    <row r="118" spans="1:6" ht="15">
      <c r="A118" s="14"/>
      <c r="B118" s="14"/>
      <c r="C118" s="18"/>
      <c r="D118" s="94"/>
      <c r="E118" s="55">
        <f t="shared" si="1"/>
        <v>0</v>
      </c>
      <c r="F118" s="55">
        <f t="shared" si="1"/>
        <v>0</v>
      </c>
    </row>
    <row r="119" spans="1:6" ht="15">
      <c r="A119" s="14"/>
      <c r="B119" s="14"/>
      <c r="C119" s="22" t="s">
        <v>137</v>
      </c>
      <c r="D119" s="94"/>
      <c r="E119" s="55">
        <f t="shared" si="1"/>
        <v>0</v>
      </c>
      <c r="F119" s="55">
        <f t="shared" si="1"/>
        <v>0</v>
      </c>
    </row>
    <row r="120" spans="1:6" ht="15">
      <c r="A120" s="14"/>
      <c r="B120" s="14"/>
      <c r="C120" s="25" t="s">
        <v>138</v>
      </c>
      <c r="D120" s="94"/>
      <c r="E120" s="55">
        <f t="shared" si="1"/>
        <v>0</v>
      </c>
      <c r="F120" s="55">
        <f t="shared" si="1"/>
        <v>0</v>
      </c>
    </row>
    <row r="121" spans="1:6" ht="15">
      <c r="A121" s="14" t="s">
        <v>651</v>
      </c>
      <c r="B121" s="14" t="s">
        <v>139</v>
      </c>
      <c r="C121" s="23" t="s">
        <v>140</v>
      </c>
      <c r="D121" s="94"/>
      <c r="E121" s="55">
        <f t="shared" si="1"/>
        <v>0</v>
      </c>
      <c r="F121" s="55">
        <f t="shared" si="1"/>
        <v>0</v>
      </c>
    </row>
    <row r="122" spans="1:6" ht="15">
      <c r="A122" s="14"/>
      <c r="B122" s="14"/>
      <c r="C122" s="25" t="s">
        <v>141</v>
      </c>
      <c r="D122" s="94"/>
      <c r="E122" s="55">
        <f t="shared" si="1"/>
        <v>0</v>
      </c>
      <c r="F122" s="55">
        <f t="shared" si="1"/>
        <v>0</v>
      </c>
    </row>
    <row r="123" spans="1:6" ht="15">
      <c r="A123" s="14" t="s">
        <v>655</v>
      </c>
      <c r="B123" s="14" t="s">
        <v>142</v>
      </c>
      <c r="C123" s="18" t="s">
        <v>685</v>
      </c>
      <c r="D123" s="94"/>
      <c r="E123" s="55">
        <f t="shared" si="1"/>
        <v>0</v>
      </c>
      <c r="F123" s="55">
        <f t="shared" si="1"/>
        <v>0</v>
      </c>
    </row>
    <row r="124" spans="1:6" ht="15">
      <c r="A124" s="14"/>
      <c r="B124" s="14"/>
      <c r="C124" s="17" t="s">
        <v>147</v>
      </c>
      <c r="D124" s="94"/>
      <c r="E124" s="55">
        <f t="shared" si="1"/>
        <v>0</v>
      </c>
      <c r="F124" s="55">
        <f t="shared" si="1"/>
        <v>0</v>
      </c>
    </row>
    <row r="125" spans="1:6" ht="15">
      <c r="A125" s="14" t="s">
        <v>656</v>
      </c>
      <c r="B125" s="14" t="s">
        <v>652</v>
      </c>
      <c r="C125" s="18" t="s">
        <v>653</v>
      </c>
      <c r="D125" s="94"/>
      <c r="E125" s="55">
        <f t="shared" si="1"/>
        <v>0</v>
      </c>
      <c r="F125" s="55">
        <f t="shared" si="1"/>
        <v>0</v>
      </c>
    </row>
    <row r="126" spans="1:6" ht="15">
      <c r="A126" s="14"/>
      <c r="B126" s="14"/>
      <c r="C126" s="18" t="s">
        <v>699</v>
      </c>
      <c r="D126" s="94"/>
      <c r="E126" s="55">
        <f t="shared" si="1"/>
        <v>0</v>
      </c>
      <c r="F126" s="55">
        <f t="shared" si="1"/>
        <v>0</v>
      </c>
    </row>
    <row r="127" spans="1:6" ht="18">
      <c r="A127" s="14"/>
      <c r="B127" s="14"/>
      <c r="C127" s="29" t="s">
        <v>654</v>
      </c>
      <c r="D127" s="94">
        <f>SUM(D3:D126)</f>
        <v>164478000</v>
      </c>
      <c r="E127" s="55">
        <f t="shared" si="1"/>
        <v>166945170</v>
      </c>
      <c r="F127" s="55">
        <f t="shared" si="1"/>
        <v>169449347.55</v>
      </c>
    </row>
    <row r="128" spans="1:6" ht="15">
      <c r="A128" s="30"/>
      <c r="B128" s="31"/>
      <c r="C128" s="32"/>
      <c r="D128" s="94"/>
      <c r="E128" s="55">
        <f t="shared" si="1"/>
        <v>0</v>
      </c>
      <c r="F128" s="55">
        <f t="shared" si="1"/>
        <v>0</v>
      </c>
    </row>
    <row r="129" spans="1:6" ht="20.25">
      <c r="A129" s="33"/>
      <c r="B129" s="33"/>
      <c r="C129" s="34" t="s">
        <v>148</v>
      </c>
      <c r="D129" s="94"/>
      <c r="E129" s="55">
        <f t="shared" si="1"/>
        <v>0</v>
      </c>
      <c r="F129" s="55">
        <f t="shared" si="1"/>
        <v>0</v>
      </c>
    </row>
    <row r="130" spans="1:6" ht="15">
      <c r="A130" s="33"/>
      <c r="B130" s="33"/>
      <c r="C130" s="33" t="s">
        <v>149</v>
      </c>
      <c r="D130" s="94"/>
      <c r="E130" s="55">
        <f t="shared" si="1"/>
        <v>0</v>
      </c>
      <c r="F130" s="55">
        <f t="shared" si="1"/>
        <v>0</v>
      </c>
    </row>
    <row r="131" spans="1:6" ht="15">
      <c r="A131" s="33"/>
      <c r="B131" s="33"/>
      <c r="C131" s="33" t="s">
        <v>150</v>
      </c>
      <c r="D131" s="94"/>
      <c r="E131" s="55">
        <f t="shared" si="1"/>
        <v>0</v>
      </c>
      <c r="F131" s="55">
        <f t="shared" si="1"/>
        <v>0</v>
      </c>
    </row>
    <row r="132" spans="1:6" ht="15">
      <c r="A132" s="30" t="s">
        <v>731</v>
      </c>
      <c r="B132" s="31" t="s">
        <v>151</v>
      </c>
      <c r="C132" s="32" t="s">
        <v>152</v>
      </c>
      <c r="D132" s="94">
        <v>11800000</v>
      </c>
      <c r="E132" s="55">
        <f aca="true" t="shared" si="2" ref="E132:F195">D132+D132*1.5/100</f>
        <v>11977000</v>
      </c>
      <c r="F132" s="55">
        <f t="shared" si="2"/>
        <v>12156655</v>
      </c>
    </row>
    <row r="133" spans="1:6" ht="15">
      <c r="A133" s="30" t="s">
        <v>732</v>
      </c>
      <c r="B133" s="31" t="s">
        <v>153</v>
      </c>
      <c r="C133" s="32" t="s">
        <v>154</v>
      </c>
      <c r="D133" s="94">
        <v>210000</v>
      </c>
      <c r="E133" s="55">
        <f t="shared" si="2"/>
        <v>213150</v>
      </c>
      <c r="F133" s="55">
        <f t="shared" si="2"/>
        <v>216347.25</v>
      </c>
    </row>
    <row r="134" spans="1:6" ht="15">
      <c r="A134" s="30" t="s">
        <v>733</v>
      </c>
      <c r="B134" s="31" t="s">
        <v>155</v>
      </c>
      <c r="C134" s="32" t="s">
        <v>156</v>
      </c>
      <c r="D134" s="94"/>
      <c r="E134" s="55">
        <f t="shared" si="2"/>
        <v>0</v>
      </c>
      <c r="F134" s="55">
        <f t="shared" si="2"/>
        <v>0</v>
      </c>
    </row>
    <row r="135" spans="1:6" ht="15">
      <c r="A135" s="30" t="s">
        <v>731</v>
      </c>
      <c r="B135" s="31" t="s">
        <v>157</v>
      </c>
      <c r="C135" s="32" t="s">
        <v>158</v>
      </c>
      <c r="D135" s="94">
        <v>180000</v>
      </c>
      <c r="E135" s="55">
        <f t="shared" si="2"/>
        <v>182700</v>
      </c>
      <c r="F135" s="55">
        <f t="shared" si="2"/>
        <v>185440.5</v>
      </c>
    </row>
    <row r="136" spans="1:6" ht="15">
      <c r="A136" s="30" t="s">
        <v>732</v>
      </c>
      <c r="B136" s="31" t="s">
        <v>159</v>
      </c>
      <c r="C136" s="32" t="s">
        <v>160</v>
      </c>
      <c r="D136" s="94"/>
      <c r="E136" s="55">
        <f t="shared" si="2"/>
        <v>0</v>
      </c>
      <c r="F136" s="55">
        <f t="shared" si="2"/>
        <v>0</v>
      </c>
    </row>
    <row r="137" spans="1:6" ht="15">
      <c r="A137" s="30" t="s">
        <v>731</v>
      </c>
      <c r="B137" s="31" t="s">
        <v>161</v>
      </c>
      <c r="C137" s="32" t="s">
        <v>162</v>
      </c>
      <c r="D137" s="94">
        <v>600000</v>
      </c>
      <c r="E137" s="55">
        <f t="shared" si="2"/>
        <v>609000</v>
      </c>
      <c r="F137" s="55">
        <f t="shared" si="2"/>
        <v>618135</v>
      </c>
    </row>
    <row r="138" spans="1:6" ht="15">
      <c r="A138" s="30" t="s">
        <v>732</v>
      </c>
      <c r="B138" s="31" t="s">
        <v>163</v>
      </c>
      <c r="C138" s="32" t="s">
        <v>164</v>
      </c>
      <c r="D138" s="94">
        <v>60000</v>
      </c>
      <c r="E138" s="55">
        <f t="shared" si="2"/>
        <v>60900</v>
      </c>
      <c r="F138" s="55">
        <f t="shared" si="2"/>
        <v>61813.5</v>
      </c>
    </row>
    <row r="139" spans="1:6" ht="15">
      <c r="A139" s="30" t="s">
        <v>731</v>
      </c>
      <c r="B139" s="31" t="s">
        <v>165</v>
      </c>
      <c r="C139" s="32" t="s">
        <v>166</v>
      </c>
      <c r="D139" s="94">
        <v>40000</v>
      </c>
      <c r="E139" s="55">
        <f t="shared" si="2"/>
        <v>40600</v>
      </c>
      <c r="F139" s="55">
        <f t="shared" si="2"/>
        <v>41209</v>
      </c>
    </row>
    <row r="140" spans="1:6" ht="15">
      <c r="A140" s="30" t="s">
        <v>732</v>
      </c>
      <c r="B140" s="31" t="s">
        <v>167</v>
      </c>
      <c r="C140" s="32" t="s">
        <v>168</v>
      </c>
      <c r="D140" s="94">
        <v>20000</v>
      </c>
      <c r="E140" s="55">
        <f t="shared" si="2"/>
        <v>20300</v>
      </c>
      <c r="F140" s="55">
        <f t="shared" si="2"/>
        <v>20604.5</v>
      </c>
    </row>
    <row r="141" spans="1:6" ht="15">
      <c r="A141" s="30" t="s">
        <v>731</v>
      </c>
      <c r="B141" s="31" t="s">
        <v>169</v>
      </c>
      <c r="C141" s="32" t="s">
        <v>170</v>
      </c>
      <c r="D141" s="94">
        <v>400000</v>
      </c>
      <c r="E141" s="55">
        <f t="shared" si="2"/>
        <v>406000</v>
      </c>
      <c r="F141" s="55">
        <f t="shared" si="2"/>
        <v>412090</v>
      </c>
    </row>
    <row r="142" spans="1:6" ht="15">
      <c r="A142" s="30" t="s">
        <v>732</v>
      </c>
      <c r="B142" s="31" t="s">
        <v>171</v>
      </c>
      <c r="C142" s="32" t="s">
        <v>172</v>
      </c>
      <c r="D142" s="94"/>
      <c r="E142" s="55">
        <f t="shared" si="2"/>
        <v>0</v>
      </c>
      <c r="F142" s="55">
        <f t="shared" si="2"/>
        <v>0</v>
      </c>
    </row>
    <row r="143" spans="1:6" ht="15">
      <c r="A143" s="30"/>
      <c r="B143" s="31"/>
      <c r="C143" s="35"/>
      <c r="D143" s="94"/>
      <c r="E143" s="55">
        <f t="shared" si="2"/>
        <v>0</v>
      </c>
      <c r="F143" s="55">
        <f t="shared" si="2"/>
        <v>0</v>
      </c>
    </row>
    <row r="144" spans="1:6" ht="15">
      <c r="A144" s="30"/>
      <c r="B144" s="31"/>
      <c r="C144" s="36" t="s">
        <v>173</v>
      </c>
      <c r="D144" s="94"/>
      <c r="E144" s="55">
        <f t="shared" si="2"/>
        <v>0</v>
      </c>
      <c r="F144" s="55">
        <f t="shared" si="2"/>
        <v>0</v>
      </c>
    </row>
    <row r="145" spans="1:6" ht="15">
      <c r="A145" s="30" t="s">
        <v>734</v>
      </c>
      <c r="B145" s="31" t="s">
        <v>174</v>
      </c>
      <c r="C145" s="37" t="s">
        <v>175</v>
      </c>
      <c r="D145" s="94">
        <v>950000</v>
      </c>
      <c r="E145" s="55">
        <f t="shared" si="2"/>
        <v>964250</v>
      </c>
      <c r="F145" s="55">
        <f t="shared" si="2"/>
        <v>978713.75</v>
      </c>
    </row>
    <row r="146" spans="1:6" ht="15">
      <c r="A146" s="30"/>
      <c r="B146" s="31"/>
      <c r="C146" s="35"/>
      <c r="D146" s="94"/>
      <c r="E146" s="55">
        <f t="shared" si="2"/>
        <v>0</v>
      </c>
      <c r="F146" s="55">
        <f t="shared" si="2"/>
        <v>0</v>
      </c>
    </row>
    <row r="147" spans="1:6" ht="15">
      <c r="A147" s="30"/>
      <c r="B147" s="31"/>
      <c r="C147" s="36" t="s">
        <v>176</v>
      </c>
      <c r="D147" s="94"/>
      <c r="E147" s="55">
        <f t="shared" si="2"/>
        <v>0</v>
      </c>
      <c r="F147" s="55">
        <f t="shared" si="2"/>
        <v>0</v>
      </c>
    </row>
    <row r="148" spans="1:6" ht="15">
      <c r="A148" s="30" t="s">
        <v>737</v>
      </c>
      <c r="B148" s="31" t="s">
        <v>177</v>
      </c>
      <c r="C148" s="37" t="s">
        <v>178</v>
      </c>
      <c r="D148" s="94">
        <v>6600000</v>
      </c>
      <c r="E148" s="55">
        <f t="shared" si="2"/>
        <v>6699000</v>
      </c>
      <c r="F148" s="55">
        <f t="shared" si="2"/>
        <v>6799485</v>
      </c>
    </row>
    <row r="149" spans="1:6" ht="15">
      <c r="A149" s="30" t="s">
        <v>735</v>
      </c>
      <c r="B149" s="31" t="s">
        <v>179</v>
      </c>
      <c r="C149" s="37" t="s">
        <v>180</v>
      </c>
      <c r="D149" s="94">
        <v>5800000</v>
      </c>
      <c r="E149" s="55">
        <f t="shared" si="2"/>
        <v>5887000</v>
      </c>
      <c r="F149" s="55">
        <f t="shared" si="2"/>
        <v>5975305</v>
      </c>
    </row>
    <row r="150" spans="1:6" ht="15">
      <c r="A150" s="30" t="s">
        <v>736</v>
      </c>
      <c r="B150" s="31" t="s">
        <v>181</v>
      </c>
      <c r="C150" s="37" t="s">
        <v>182</v>
      </c>
      <c r="D150" s="94">
        <v>3300000</v>
      </c>
      <c r="E150" s="55">
        <f t="shared" si="2"/>
        <v>3349500</v>
      </c>
      <c r="F150" s="55">
        <f t="shared" si="2"/>
        <v>3399742.5</v>
      </c>
    </row>
    <row r="151" spans="1:6" ht="15">
      <c r="A151" s="30" t="s">
        <v>735</v>
      </c>
      <c r="B151" s="31" t="s">
        <v>183</v>
      </c>
      <c r="C151" s="37" t="s">
        <v>184</v>
      </c>
      <c r="D151" s="94">
        <v>3000</v>
      </c>
      <c r="E151" s="55">
        <f t="shared" si="2"/>
        <v>3045</v>
      </c>
      <c r="F151" s="55">
        <f t="shared" si="2"/>
        <v>3090.675</v>
      </c>
    </row>
    <row r="152" spans="1:6" ht="15">
      <c r="A152" s="30" t="s">
        <v>735</v>
      </c>
      <c r="B152" s="31" t="s">
        <v>185</v>
      </c>
      <c r="C152" s="37" t="s">
        <v>186</v>
      </c>
      <c r="D152" s="94">
        <v>240000</v>
      </c>
      <c r="E152" s="55">
        <f t="shared" si="2"/>
        <v>243600</v>
      </c>
      <c r="F152" s="55">
        <f t="shared" si="2"/>
        <v>247254</v>
      </c>
    </row>
    <row r="153" spans="1:6" ht="15">
      <c r="A153" s="30" t="s">
        <v>735</v>
      </c>
      <c r="B153" s="31" t="s">
        <v>187</v>
      </c>
      <c r="C153" s="37" t="s">
        <v>188</v>
      </c>
      <c r="D153" s="94">
        <v>650000</v>
      </c>
      <c r="E153" s="55">
        <f t="shared" si="2"/>
        <v>659750</v>
      </c>
      <c r="F153" s="55">
        <f t="shared" si="2"/>
        <v>669646.25</v>
      </c>
    </row>
    <row r="154" spans="1:6" ht="15">
      <c r="A154" s="30" t="s">
        <v>735</v>
      </c>
      <c r="B154" s="31" t="s">
        <v>189</v>
      </c>
      <c r="C154" s="37" t="s">
        <v>190</v>
      </c>
      <c r="D154" s="94">
        <v>2200000</v>
      </c>
      <c r="E154" s="55">
        <f t="shared" si="2"/>
        <v>2233000</v>
      </c>
      <c r="F154" s="55">
        <f t="shared" si="2"/>
        <v>2266495</v>
      </c>
    </row>
    <row r="155" spans="1:6" ht="15">
      <c r="A155" s="30" t="s">
        <v>735</v>
      </c>
      <c r="B155" s="31" t="s">
        <v>191</v>
      </c>
      <c r="C155" s="37" t="s">
        <v>192</v>
      </c>
      <c r="D155" s="94">
        <v>700000</v>
      </c>
      <c r="E155" s="55">
        <f t="shared" si="2"/>
        <v>710500</v>
      </c>
      <c r="F155" s="55">
        <f t="shared" si="2"/>
        <v>721157.5</v>
      </c>
    </row>
    <row r="156" spans="1:6" ht="15">
      <c r="A156" s="30"/>
      <c r="B156" s="31"/>
      <c r="C156" s="37"/>
      <c r="D156" s="94"/>
      <c r="E156" s="55">
        <f t="shared" si="2"/>
        <v>0</v>
      </c>
      <c r="F156" s="55">
        <f t="shared" si="2"/>
        <v>0</v>
      </c>
    </row>
    <row r="157" spans="1:6" ht="15">
      <c r="A157" s="30"/>
      <c r="B157" s="31"/>
      <c r="C157" s="36" t="s">
        <v>193</v>
      </c>
      <c r="D157" s="94"/>
      <c r="E157" s="55">
        <f t="shared" si="2"/>
        <v>0</v>
      </c>
      <c r="F157" s="55">
        <f t="shared" si="2"/>
        <v>0</v>
      </c>
    </row>
    <row r="158" spans="1:6" ht="15">
      <c r="A158" s="30" t="s">
        <v>738</v>
      </c>
      <c r="B158" s="31" t="s">
        <v>194</v>
      </c>
      <c r="C158" s="32" t="s">
        <v>195</v>
      </c>
      <c r="D158" s="94">
        <v>14000</v>
      </c>
      <c r="E158" s="55">
        <f t="shared" si="2"/>
        <v>14210</v>
      </c>
      <c r="F158" s="55">
        <f t="shared" si="2"/>
        <v>14423.15</v>
      </c>
    </row>
    <row r="159" spans="1:6" ht="15">
      <c r="A159" s="30" t="s">
        <v>1302</v>
      </c>
      <c r="B159" s="31" t="s">
        <v>1303</v>
      </c>
      <c r="C159" s="78" t="s">
        <v>1304</v>
      </c>
      <c r="D159" s="94"/>
      <c r="E159" s="55">
        <f t="shared" si="2"/>
        <v>0</v>
      </c>
      <c r="F159" s="55">
        <f t="shared" si="2"/>
        <v>0</v>
      </c>
    </row>
    <row r="160" spans="1:6" ht="15">
      <c r="A160" s="30"/>
      <c r="B160" s="31"/>
      <c r="C160" s="36" t="s">
        <v>196</v>
      </c>
      <c r="D160" s="94"/>
      <c r="E160" s="55">
        <f t="shared" si="2"/>
        <v>0</v>
      </c>
      <c r="F160" s="55">
        <f t="shared" si="2"/>
        <v>0</v>
      </c>
    </row>
    <row r="161" spans="1:6" ht="15">
      <c r="A161" s="30" t="s">
        <v>739</v>
      </c>
      <c r="B161" s="31" t="s">
        <v>197</v>
      </c>
      <c r="C161" s="32" t="s">
        <v>198</v>
      </c>
      <c r="D161" s="94">
        <v>5000</v>
      </c>
      <c r="E161" s="55">
        <f t="shared" si="2"/>
        <v>5075</v>
      </c>
      <c r="F161" s="55">
        <f t="shared" si="2"/>
        <v>5151.125</v>
      </c>
    </row>
    <row r="162" spans="1:6" ht="15">
      <c r="A162" s="30"/>
      <c r="B162" s="31"/>
      <c r="C162" s="32"/>
      <c r="D162" s="94"/>
      <c r="E162" s="55">
        <f t="shared" si="2"/>
        <v>0</v>
      </c>
      <c r="F162" s="55">
        <f t="shared" si="2"/>
        <v>0</v>
      </c>
    </row>
    <row r="163" spans="1:6" ht="15">
      <c r="A163" s="30"/>
      <c r="B163" s="31"/>
      <c r="C163" s="36" t="s">
        <v>199</v>
      </c>
      <c r="D163" s="94"/>
      <c r="E163" s="55">
        <f t="shared" si="2"/>
        <v>0</v>
      </c>
      <c r="F163" s="55">
        <f t="shared" si="2"/>
        <v>0</v>
      </c>
    </row>
    <row r="164" spans="1:6" ht="15">
      <c r="A164" s="30" t="s">
        <v>740</v>
      </c>
      <c r="B164" s="31" t="s">
        <v>200</v>
      </c>
      <c r="C164" s="37" t="s">
        <v>201</v>
      </c>
      <c r="D164" s="94">
        <v>8000</v>
      </c>
      <c r="E164" s="55">
        <f t="shared" si="2"/>
        <v>8120</v>
      </c>
      <c r="F164" s="55">
        <f t="shared" si="2"/>
        <v>8241.8</v>
      </c>
    </row>
    <row r="165" spans="1:6" ht="15">
      <c r="A165" s="30" t="s">
        <v>740</v>
      </c>
      <c r="B165" s="31" t="s">
        <v>145</v>
      </c>
      <c r="C165" s="37" t="s">
        <v>146</v>
      </c>
      <c r="D165" s="94">
        <v>10000</v>
      </c>
      <c r="E165" s="55">
        <f t="shared" si="2"/>
        <v>10150</v>
      </c>
      <c r="F165" s="55">
        <f t="shared" si="2"/>
        <v>10302.25</v>
      </c>
    </row>
    <row r="166" spans="1:6" ht="15">
      <c r="A166" s="30"/>
      <c r="B166" s="31"/>
      <c r="C166" s="37"/>
      <c r="D166" s="94"/>
      <c r="E166" s="55">
        <f t="shared" si="2"/>
        <v>0</v>
      </c>
      <c r="F166" s="55">
        <f t="shared" si="2"/>
        <v>0</v>
      </c>
    </row>
    <row r="167" spans="1:6" ht="15">
      <c r="A167" s="30"/>
      <c r="B167" s="31"/>
      <c r="C167" s="36" t="s">
        <v>203</v>
      </c>
      <c r="D167" s="94"/>
      <c r="E167" s="55">
        <f t="shared" si="2"/>
        <v>0</v>
      </c>
      <c r="F167" s="55">
        <f t="shared" si="2"/>
        <v>0</v>
      </c>
    </row>
    <row r="168" spans="1:6" ht="15">
      <c r="A168" s="30" t="s">
        <v>741</v>
      </c>
      <c r="B168" s="31" t="s">
        <v>204</v>
      </c>
      <c r="C168" s="37" t="s">
        <v>205</v>
      </c>
      <c r="D168" s="94"/>
      <c r="E168" s="55">
        <f t="shared" si="2"/>
        <v>0</v>
      </c>
      <c r="F168" s="55">
        <f t="shared" si="2"/>
        <v>0</v>
      </c>
    </row>
    <row r="169" spans="1:6" ht="15">
      <c r="A169" s="30" t="s">
        <v>742</v>
      </c>
      <c r="B169" s="31" t="s">
        <v>206</v>
      </c>
      <c r="C169" s="32" t="s">
        <v>207</v>
      </c>
      <c r="D169" s="94">
        <v>70000</v>
      </c>
      <c r="E169" s="55">
        <f t="shared" si="2"/>
        <v>71050</v>
      </c>
      <c r="F169" s="55">
        <f t="shared" si="2"/>
        <v>72115.75</v>
      </c>
    </row>
    <row r="170" spans="1:6" ht="15">
      <c r="A170" s="30" t="s">
        <v>743</v>
      </c>
      <c r="B170" s="31" t="s">
        <v>208</v>
      </c>
      <c r="C170" s="32" t="s">
        <v>209</v>
      </c>
      <c r="D170" s="94">
        <v>9000</v>
      </c>
      <c r="E170" s="55">
        <f t="shared" si="2"/>
        <v>9135</v>
      </c>
      <c r="F170" s="55">
        <f t="shared" si="2"/>
        <v>9272.025</v>
      </c>
    </row>
    <row r="171" spans="1:6" ht="15">
      <c r="A171" s="30" t="s">
        <v>744</v>
      </c>
      <c r="B171" s="31" t="s">
        <v>210</v>
      </c>
      <c r="C171" s="32" t="s">
        <v>211</v>
      </c>
      <c r="D171" s="94">
        <v>350000</v>
      </c>
      <c r="E171" s="55">
        <f t="shared" si="2"/>
        <v>355250</v>
      </c>
      <c r="F171" s="55">
        <f t="shared" si="2"/>
        <v>360578.75</v>
      </c>
    </row>
    <row r="172" spans="1:6" ht="15">
      <c r="A172" s="30" t="s">
        <v>745</v>
      </c>
      <c r="B172" s="31" t="s">
        <v>212</v>
      </c>
      <c r="C172" s="32" t="s">
        <v>213</v>
      </c>
      <c r="D172" s="94">
        <v>80000</v>
      </c>
      <c r="E172" s="55">
        <f t="shared" si="2"/>
        <v>81200</v>
      </c>
      <c r="F172" s="55">
        <f t="shared" si="2"/>
        <v>82418</v>
      </c>
    </row>
    <row r="173" spans="1:6" ht="15">
      <c r="A173" s="30" t="s">
        <v>746</v>
      </c>
      <c r="B173" s="31" t="s">
        <v>214</v>
      </c>
      <c r="C173" s="32" t="s">
        <v>215</v>
      </c>
      <c r="D173" s="94">
        <v>10000</v>
      </c>
      <c r="E173" s="55">
        <f t="shared" si="2"/>
        <v>10150</v>
      </c>
      <c r="F173" s="55">
        <f t="shared" si="2"/>
        <v>10302.25</v>
      </c>
    </row>
    <row r="174" spans="1:6" ht="15">
      <c r="A174" s="30" t="s">
        <v>746</v>
      </c>
      <c r="B174" s="31" t="s">
        <v>216</v>
      </c>
      <c r="C174" s="32" t="s">
        <v>202</v>
      </c>
      <c r="D174" s="94">
        <v>50000</v>
      </c>
      <c r="E174" s="55">
        <f t="shared" si="2"/>
        <v>50750</v>
      </c>
      <c r="F174" s="55">
        <f t="shared" si="2"/>
        <v>51511.25</v>
      </c>
    </row>
    <row r="175" spans="1:6" ht="15">
      <c r="A175" s="30" t="s">
        <v>745</v>
      </c>
      <c r="B175" s="31" t="s">
        <v>217</v>
      </c>
      <c r="C175" s="32" t="s">
        <v>218</v>
      </c>
      <c r="D175" s="94">
        <v>40000</v>
      </c>
      <c r="E175" s="55">
        <f t="shared" si="2"/>
        <v>40600</v>
      </c>
      <c r="F175" s="55">
        <f t="shared" si="2"/>
        <v>41209</v>
      </c>
    </row>
    <row r="176" spans="1:6" ht="15">
      <c r="A176" s="30"/>
      <c r="B176" s="31"/>
      <c r="C176" s="35" t="s">
        <v>661</v>
      </c>
      <c r="D176" s="94"/>
      <c r="E176" s="55">
        <f t="shared" si="2"/>
        <v>0</v>
      </c>
      <c r="F176" s="55">
        <f t="shared" si="2"/>
        <v>0</v>
      </c>
    </row>
    <row r="177" spans="1:6" ht="15">
      <c r="A177" s="30"/>
      <c r="B177" s="31"/>
      <c r="C177" s="38" t="s">
        <v>219</v>
      </c>
      <c r="D177" s="94"/>
      <c r="E177" s="55">
        <f t="shared" si="2"/>
        <v>0</v>
      </c>
      <c r="F177" s="55">
        <f t="shared" si="2"/>
        <v>0</v>
      </c>
    </row>
    <row r="178" spans="1:6" ht="15">
      <c r="A178" s="30" t="s">
        <v>754</v>
      </c>
      <c r="B178" s="31" t="s">
        <v>220</v>
      </c>
      <c r="C178" s="32" t="s">
        <v>283</v>
      </c>
      <c r="D178" s="94"/>
      <c r="E178" s="55">
        <f t="shared" si="2"/>
        <v>0</v>
      </c>
      <c r="F178" s="55">
        <f t="shared" si="2"/>
        <v>0</v>
      </c>
    </row>
    <row r="179" spans="1:6" ht="15">
      <c r="A179" s="30" t="s">
        <v>755</v>
      </c>
      <c r="B179" s="31" t="s">
        <v>221</v>
      </c>
      <c r="C179" s="32" t="s">
        <v>281</v>
      </c>
      <c r="D179" s="94"/>
      <c r="E179" s="55">
        <f t="shared" si="2"/>
        <v>0</v>
      </c>
      <c r="F179" s="55">
        <f t="shared" si="2"/>
        <v>0</v>
      </c>
    </row>
    <row r="180" spans="1:6" ht="15">
      <c r="A180" s="30" t="s">
        <v>756</v>
      </c>
      <c r="B180" s="31" t="s">
        <v>222</v>
      </c>
      <c r="C180" s="32" t="s">
        <v>282</v>
      </c>
      <c r="D180" s="94"/>
      <c r="E180" s="55">
        <f t="shared" si="2"/>
        <v>0</v>
      </c>
      <c r="F180" s="55">
        <f t="shared" si="2"/>
        <v>0</v>
      </c>
    </row>
    <row r="181" spans="1:6" ht="15">
      <c r="A181" s="30" t="s">
        <v>757</v>
      </c>
      <c r="B181" s="31" t="s">
        <v>223</v>
      </c>
      <c r="C181" s="32" t="s">
        <v>224</v>
      </c>
      <c r="D181" s="94">
        <v>50000</v>
      </c>
      <c r="E181" s="55">
        <f t="shared" si="2"/>
        <v>50750</v>
      </c>
      <c r="F181" s="55">
        <f t="shared" si="2"/>
        <v>51511.25</v>
      </c>
    </row>
    <row r="182" spans="1:6" ht="15">
      <c r="A182" s="30" t="s">
        <v>758</v>
      </c>
      <c r="B182" s="31" t="s">
        <v>284</v>
      </c>
      <c r="C182" s="32" t="s">
        <v>225</v>
      </c>
      <c r="D182" s="94">
        <v>15000</v>
      </c>
      <c r="E182" s="55">
        <f t="shared" si="2"/>
        <v>15225</v>
      </c>
      <c r="F182" s="55">
        <f t="shared" si="2"/>
        <v>15453.375</v>
      </c>
    </row>
    <row r="183" spans="1:6" ht="15">
      <c r="A183" s="30" t="s">
        <v>758</v>
      </c>
      <c r="B183" s="31" t="s">
        <v>1305</v>
      </c>
      <c r="C183" s="32" t="s">
        <v>1306</v>
      </c>
      <c r="D183" s="94"/>
      <c r="E183" s="55">
        <f t="shared" si="2"/>
        <v>0</v>
      </c>
      <c r="F183" s="55">
        <f t="shared" si="2"/>
        <v>0</v>
      </c>
    </row>
    <row r="184" spans="1:6" ht="15">
      <c r="A184" s="30" t="s">
        <v>759</v>
      </c>
      <c r="B184" s="31" t="s">
        <v>226</v>
      </c>
      <c r="C184" s="32" t="s">
        <v>227</v>
      </c>
      <c r="D184" s="94">
        <v>35000</v>
      </c>
      <c r="E184" s="55">
        <f t="shared" si="2"/>
        <v>35525</v>
      </c>
      <c r="F184" s="55">
        <f t="shared" si="2"/>
        <v>36057.875</v>
      </c>
    </row>
    <row r="185" spans="1:6" ht="15">
      <c r="A185" s="30" t="s">
        <v>760</v>
      </c>
      <c r="B185" s="31" t="s">
        <v>228</v>
      </c>
      <c r="C185" s="32" t="s">
        <v>285</v>
      </c>
      <c r="D185" s="94">
        <v>600000</v>
      </c>
      <c r="E185" s="55">
        <f t="shared" si="2"/>
        <v>609000</v>
      </c>
      <c r="F185" s="55">
        <f t="shared" si="2"/>
        <v>618135</v>
      </c>
    </row>
    <row r="186" spans="1:6" ht="15">
      <c r="A186" s="30" t="s">
        <v>760</v>
      </c>
      <c r="B186" s="31" t="s">
        <v>229</v>
      </c>
      <c r="C186" s="32" t="s">
        <v>286</v>
      </c>
      <c r="D186" s="94">
        <v>250000</v>
      </c>
      <c r="E186" s="55">
        <f t="shared" si="2"/>
        <v>253750</v>
      </c>
      <c r="F186" s="55">
        <f t="shared" si="2"/>
        <v>257556.25</v>
      </c>
    </row>
    <row r="187" spans="1:6" ht="15">
      <c r="A187" s="30" t="s">
        <v>761</v>
      </c>
      <c r="B187" s="31" t="s">
        <v>230</v>
      </c>
      <c r="C187" s="32" t="s">
        <v>287</v>
      </c>
      <c r="D187" s="94">
        <v>170000</v>
      </c>
      <c r="E187" s="55">
        <f t="shared" si="2"/>
        <v>172550</v>
      </c>
      <c r="F187" s="55">
        <f t="shared" si="2"/>
        <v>175138.25</v>
      </c>
    </row>
    <row r="188" spans="1:6" ht="15">
      <c r="A188" s="30" t="s">
        <v>761</v>
      </c>
      <c r="B188" s="31" t="s">
        <v>749</v>
      </c>
      <c r="C188" s="32" t="s">
        <v>750</v>
      </c>
      <c r="D188" s="94">
        <v>130000</v>
      </c>
      <c r="E188" s="55">
        <f t="shared" si="2"/>
        <v>131950</v>
      </c>
      <c r="F188" s="55">
        <f t="shared" si="2"/>
        <v>133929.25</v>
      </c>
    </row>
    <row r="189" spans="1:6" ht="15">
      <c r="A189" s="30" t="s">
        <v>762</v>
      </c>
      <c r="B189" s="31" t="s">
        <v>686</v>
      </c>
      <c r="C189" s="32" t="s">
        <v>678</v>
      </c>
      <c r="D189" s="94">
        <v>25000</v>
      </c>
      <c r="E189" s="55">
        <f t="shared" si="2"/>
        <v>25375</v>
      </c>
      <c r="F189" s="55">
        <f t="shared" si="2"/>
        <v>25755.625</v>
      </c>
    </row>
    <row r="190" spans="1:6" ht="15">
      <c r="A190" s="30" t="s">
        <v>763</v>
      </c>
      <c r="B190" s="31" t="s">
        <v>231</v>
      </c>
      <c r="C190" s="32" t="s">
        <v>232</v>
      </c>
      <c r="D190" s="94">
        <v>18000</v>
      </c>
      <c r="E190" s="55">
        <f t="shared" si="2"/>
        <v>18270</v>
      </c>
      <c r="F190" s="55">
        <f t="shared" si="2"/>
        <v>18544.05</v>
      </c>
    </row>
    <row r="191" spans="1:6" ht="15">
      <c r="A191" s="30" t="s">
        <v>764</v>
      </c>
      <c r="B191" s="31" t="s">
        <v>233</v>
      </c>
      <c r="C191" s="32" t="s">
        <v>234</v>
      </c>
      <c r="D191" s="94">
        <v>200000</v>
      </c>
      <c r="E191" s="55">
        <f t="shared" si="2"/>
        <v>203000</v>
      </c>
      <c r="F191" s="55">
        <f t="shared" si="2"/>
        <v>206045</v>
      </c>
    </row>
    <row r="192" spans="1:6" ht="15">
      <c r="A192" s="30" t="s">
        <v>765</v>
      </c>
      <c r="B192" s="31" t="s">
        <v>235</v>
      </c>
      <c r="C192" s="32" t="s">
        <v>236</v>
      </c>
      <c r="D192" s="94">
        <v>65000</v>
      </c>
      <c r="E192" s="55">
        <f t="shared" si="2"/>
        <v>65975</v>
      </c>
      <c r="F192" s="55">
        <f t="shared" si="2"/>
        <v>66964.625</v>
      </c>
    </row>
    <row r="193" spans="1:6" ht="15">
      <c r="A193" s="30" t="s">
        <v>766</v>
      </c>
      <c r="B193" s="31" t="s">
        <v>687</v>
      </c>
      <c r="C193" s="37" t="s">
        <v>288</v>
      </c>
      <c r="D193" s="94">
        <v>20000</v>
      </c>
      <c r="E193" s="55">
        <f t="shared" si="2"/>
        <v>20300</v>
      </c>
      <c r="F193" s="55">
        <f t="shared" si="2"/>
        <v>20604.5</v>
      </c>
    </row>
    <row r="194" spans="1:6" ht="15">
      <c r="A194" s="30" t="s">
        <v>767</v>
      </c>
      <c r="B194" s="31" t="s">
        <v>689</v>
      </c>
      <c r="C194" s="37" t="s">
        <v>688</v>
      </c>
      <c r="D194" s="94">
        <v>3000</v>
      </c>
      <c r="E194" s="55">
        <f t="shared" si="2"/>
        <v>3045</v>
      </c>
      <c r="F194" s="55">
        <f t="shared" si="2"/>
        <v>3090.675</v>
      </c>
    </row>
    <row r="195" spans="1:6" ht="15">
      <c r="A195" s="30" t="s">
        <v>768</v>
      </c>
      <c r="B195" s="31" t="s">
        <v>747</v>
      </c>
      <c r="C195" s="37" t="s">
        <v>748</v>
      </c>
      <c r="D195" s="94">
        <v>1100000</v>
      </c>
      <c r="E195" s="55">
        <f t="shared" si="2"/>
        <v>1116500</v>
      </c>
      <c r="F195" s="55">
        <f t="shared" si="2"/>
        <v>1133247.5</v>
      </c>
    </row>
    <row r="196" spans="1:6" ht="15">
      <c r="A196" s="30"/>
      <c r="B196" s="31"/>
      <c r="C196" s="38" t="s">
        <v>682</v>
      </c>
      <c r="D196" s="94"/>
      <c r="E196" s="55">
        <f aca="true" t="shared" si="3" ref="E196:F259">D196+D196*1.5/100</f>
        <v>0</v>
      </c>
      <c r="F196" s="55">
        <f t="shared" si="3"/>
        <v>0</v>
      </c>
    </row>
    <row r="197" spans="1:6" ht="15">
      <c r="A197" s="30" t="s">
        <v>769</v>
      </c>
      <c r="B197" s="31" t="s">
        <v>237</v>
      </c>
      <c r="C197" s="32" t="s">
        <v>238</v>
      </c>
      <c r="D197" s="94">
        <v>2400000</v>
      </c>
      <c r="E197" s="55">
        <f t="shared" si="3"/>
        <v>2436000</v>
      </c>
      <c r="F197" s="55">
        <f t="shared" si="3"/>
        <v>2472540</v>
      </c>
    </row>
    <row r="198" spans="1:6" ht="15">
      <c r="A198" s="30" t="s">
        <v>770</v>
      </c>
      <c r="B198" s="31" t="s">
        <v>239</v>
      </c>
      <c r="C198" s="32" t="s">
        <v>240</v>
      </c>
      <c r="D198" s="94">
        <v>4200000</v>
      </c>
      <c r="E198" s="55">
        <f t="shared" si="3"/>
        <v>4263000</v>
      </c>
      <c r="F198" s="55">
        <f t="shared" si="3"/>
        <v>4326945</v>
      </c>
    </row>
    <row r="199" spans="1:6" ht="15">
      <c r="A199" s="30" t="s">
        <v>771</v>
      </c>
      <c r="B199" s="31" t="s">
        <v>241</v>
      </c>
      <c r="C199" s="32" t="s">
        <v>242</v>
      </c>
      <c r="D199" s="94">
        <v>3000000</v>
      </c>
      <c r="E199" s="55">
        <f t="shared" si="3"/>
        <v>3045000</v>
      </c>
      <c r="F199" s="55">
        <f t="shared" si="3"/>
        <v>3090675</v>
      </c>
    </row>
    <row r="200" spans="1:6" ht="15">
      <c r="A200" s="30" t="s">
        <v>771</v>
      </c>
      <c r="B200" s="31" t="s">
        <v>243</v>
      </c>
      <c r="C200" s="32" t="s">
        <v>244</v>
      </c>
      <c r="D200" s="94">
        <v>90000</v>
      </c>
      <c r="E200" s="55">
        <f t="shared" si="3"/>
        <v>91350</v>
      </c>
      <c r="F200" s="55">
        <f t="shared" si="3"/>
        <v>92720.25</v>
      </c>
    </row>
    <row r="201" spans="1:6" ht="15">
      <c r="A201" s="30" t="s">
        <v>772</v>
      </c>
      <c r="B201" s="31" t="s">
        <v>245</v>
      </c>
      <c r="C201" s="32" t="s">
        <v>246</v>
      </c>
      <c r="D201" s="94">
        <v>2300000</v>
      </c>
      <c r="E201" s="55">
        <f t="shared" si="3"/>
        <v>2334500</v>
      </c>
      <c r="F201" s="55">
        <f t="shared" si="3"/>
        <v>2369517.5</v>
      </c>
    </row>
    <row r="202" spans="1:6" ht="15">
      <c r="A202" s="30" t="s">
        <v>773</v>
      </c>
      <c r="B202" s="31" t="s">
        <v>247</v>
      </c>
      <c r="C202" s="32" t="s">
        <v>248</v>
      </c>
      <c r="D202" s="94">
        <v>30000</v>
      </c>
      <c r="E202" s="55">
        <f t="shared" si="3"/>
        <v>30450</v>
      </c>
      <c r="F202" s="55">
        <f t="shared" si="3"/>
        <v>30906.75</v>
      </c>
    </row>
    <row r="203" spans="1:6" ht="15">
      <c r="A203" s="30" t="s">
        <v>774</v>
      </c>
      <c r="B203" s="31" t="s">
        <v>249</v>
      </c>
      <c r="C203" s="32" t="s">
        <v>250</v>
      </c>
      <c r="D203" s="94">
        <v>180000</v>
      </c>
      <c r="E203" s="55">
        <f t="shared" si="3"/>
        <v>182700</v>
      </c>
      <c r="F203" s="55">
        <f t="shared" si="3"/>
        <v>185440.5</v>
      </c>
    </row>
    <row r="204" spans="1:6" ht="15">
      <c r="A204" s="30" t="s">
        <v>775</v>
      </c>
      <c r="B204" s="31" t="s">
        <v>251</v>
      </c>
      <c r="C204" s="32" t="s">
        <v>252</v>
      </c>
      <c r="D204" s="94">
        <v>1300000</v>
      </c>
      <c r="E204" s="55">
        <f t="shared" si="3"/>
        <v>1319500</v>
      </c>
      <c r="F204" s="55">
        <f t="shared" si="3"/>
        <v>1339292.5</v>
      </c>
    </row>
    <row r="205" spans="1:6" ht="15">
      <c r="A205" s="30" t="s">
        <v>776</v>
      </c>
      <c r="B205" s="31" t="s">
        <v>253</v>
      </c>
      <c r="C205" s="32" t="s">
        <v>254</v>
      </c>
      <c r="D205" s="94">
        <v>3000000</v>
      </c>
      <c r="E205" s="55">
        <f t="shared" si="3"/>
        <v>3045000</v>
      </c>
      <c r="F205" s="55">
        <f t="shared" si="3"/>
        <v>3090675</v>
      </c>
    </row>
    <row r="206" spans="1:6" ht="15">
      <c r="A206" s="30" t="s">
        <v>777</v>
      </c>
      <c r="B206" s="31" t="s">
        <v>255</v>
      </c>
      <c r="C206" s="32" t="s">
        <v>256</v>
      </c>
      <c r="D206" s="94"/>
      <c r="E206" s="55">
        <f t="shared" si="3"/>
        <v>0</v>
      </c>
      <c r="F206" s="55">
        <f t="shared" si="3"/>
        <v>0</v>
      </c>
    </row>
    <row r="207" spans="1:6" ht="15">
      <c r="A207" s="30" t="s">
        <v>778</v>
      </c>
      <c r="B207" s="31" t="s">
        <v>257</v>
      </c>
      <c r="C207" s="32" t="s">
        <v>258</v>
      </c>
      <c r="D207" s="94">
        <v>2344000</v>
      </c>
      <c r="E207" s="55">
        <f t="shared" si="3"/>
        <v>2379160</v>
      </c>
      <c r="F207" s="55">
        <f t="shared" si="3"/>
        <v>2414847.4</v>
      </c>
    </row>
    <row r="208" spans="1:6" ht="15">
      <c r="A208" s="30" t="s">
        <v>779</v>
      </c>
      <c r="B208" s="31" t="s">
        <v>259</v>
      </c>
      <c r="C208" s="32" t="s">
        <v>260</v>
      </c>
      <c r="D208" s="94">
        <v>40000</v>
      </c>
      <c r="E208" s="55">
        <f t="shared" si="3"/>
        <v>40600</v>
      </c>
      <c r="F208" s="55">
        <f t="shared" si="3"/>
        <v>41209</v>
      </c>
    </row>
    <row r="209" spans="1:6" ht="15">
      <c r="A209" s="30" t="s">
        <v>780</v>
      </c>
      <c r="B209" s="31" t="s">
        <v>289</v>
      </c>
      <c r="C209" s="32" t="s">
        <v>290</v>
      </c>
      <c r="D209" s="94"/>
      <c r="E209" s="55">
        <f t="shared" si="3"/>
        <v>0</v>
      </c>
      <c r="F209" s="55">
        <f t="shared" si="3"/>
        <v>0</v>
      </c>
    </row>
    <row r="210" spans="1:6" ht="15">
      <c r="A210" s="30" t="s">
        <v>781</v>
      </c>
      <c r="B210" s="31" t="s">
        <v>261</v>
      </c>
      <c r="C210" s="32" t="s">
        <v>647</v>
      </c>
      <c r="D210" s="94">
        <v>7000</v>
      </c>
      <c r="E210" s="55">
        <f t="shared" si="3"/>
        <v>7105</v>
      </c>
      <c r="F210" s="55">
        <f t="shared" si="3"/>
        <v>7211.575</v>
      </c>
    </row>
    <row r="211" spans="1:6" ht="15">
      <c r="A211" s="30" t="s">
        <v>782</v>
      </c>
      <c r="B211" s="31" t="s">
        <v>262</v>
      </c>
      <c r="C211" s="32" t="s">
        <v>263</v>
      </c>
      <c r="D211" s="94">
        <v>900000</v>
      </c>
      <c r="E211" s="55">
        <f t="shared" si="3"/>
        <v>913500</v>
      </c>
      <c r="F211" s="55">
        <f t="shared" si="3"/>
        <v>927202.5</v>
      </c>
    </row>
    <row r="212" spans="1:6" ht="15">
      <c r="A212" s="30" t="s">
        <v>782</v>
      </c>
      <c r="B212" s="31" t="s">
        <v>264</v>
      </c>
      <c r="C212" s="32" t="s">
        <v>265</v>
      </c>
      <c r="D212" s="94">
        <v>250000</v>
      </c>
      <c r="E212" s="55">
        <f t="shared" si="3"/>
        <v>253750</v>
      </c>
      <c r="F212" s="55">
        <f t="shared" si="3"/>
        <v>257556.25</v>
      </c>
    </row>
    <row r="213" spans="1:6" ht="15">
      <c r="A213" s="30" t="s">
        <v>782</v>
      </c>
      <c r="B213" s="31" t="s">
        <v>266</v>
      </c>
      <c r="C213" s="32" t="s">
        <v>751</v>
      </c>
      <c r="D213" s="94">
        <v>16000</v>
      </c>
      <c r="E213" s="55">
        <f t="shared" si="3"/>
        <v>16240</v>
      </c>
      <c r="F213" s="55">
        <f t="shared" si="3"/>
        <v>16483.6</v>
      </c>
    </row>
    <row r="214" spans="1:6" ht="15">
      <c r="A214" s="30" t="s">
        <v>782</v>
      </c>
      <c r="B214" s="31" t="s">
        <v>267</v>
      </c>
      <c r="C214" s="32" t="s">
        <v>268</v>
      </c>
      <c r="D214" s="94">
        <v>70000</v>
      </c>
      <c r="E214" s="55">
        <f t="shared" si="3"/>
        <v>71050</v>
      </c>
      <c r="F214" s="55">
        <f t="shared" si="3"/>
        <v>72115.75</v>
      </c>
    </row>
    <row r="215" spans="1:6" ht="15">
      <c r="A215" s="30" t="s">
        <v>782</v>
      </c>
      <c r="B215" s="31" t="s">
        <v>269</v>
      </c>
      <c r="C215" s="32" t="s">
        <v>270</v>
      </c>
      <c r="D215" s="94"/>
      <c r="E215" s="55">
        <f t="shared" si="3"/>
        <v>0</v>
      </c>
      <c r="F215" s="55">
        <f t="shared" si="3"/>
        <v>0</v>
      </c>
    </row>
    <row r="216" spans="1:6" ht="15">
      <c r="A216" s="30" t="s">
        <v>782</v>
      </c>
      <c r="B216" s="31" t="s">
        <v>271</v>
      </c>
      <c r="C216" s="32" t="s">
        <v>272</v>
      </c>
      <c r="D216" s="94">
        <v>16000</v>
      </c>
      <c r="E216" s="55">
        <f t="shared" si="3"/>
        <v>16240</v>
      </c>
      <c r="F216" s="55">
        <f t="shared" si="3"/>
        <v>16483.6</v>
      </c>
    </row>
    <row r="217" spans="1:6" ht="15">
      <c r="A217" s="30" t="s">
        <v>782</v>
      </c>
      <c r="B217" s="31" t="s">
        <v>273</v>
      </c>
      <c r="C217" s="32" t="s">
        <v>274</v>
      </c>
      <c r="D217" s="94">
        <v>14000</v>
      </c>
      <c r="E217" s="55">
        <f t="shared" si="3"/>
        <v>14210</v>
      </c>
      <c r="F217" s="55">
        <f t="shared" si="3"/>
        <v>14423.15</v>
      </c>
    </row>
    <row r="218" spans="1:6" ht="15">
      <c r="A218" s="30" t="s">
        <v>782</v>
      </c>
      <c r="B218" s="31" t="s">
        <v>275</v>
      </c>
      <c r="C218" s="32" t="s">
        <v>276</v>
      </c>
      <c r="D218" s="94"/>
      <c r="E218" s="55">
        <f t="shared" si="3"/>
        <v>0</v>
      </c>
      <c r="F218" s="55">
        <f t="shared" si="3"/>
        <v>0</v>
      </c>
    </row>
    <row r="219" spans="1:6" ht="15">
      <c r="A219" s="30" t="s">
        <v>782</v>
      </c>
      <c r="B219" s="31" t="s">
        <v>1307</v>
      </c>
      <c r="C219" s="32" t="s">
        <v>1308</v>
      </c>
      <c r="D219" s="94"/>
      <c r="E219" s="55">
        <f t="shared" si="3"/>
        <v>0</v>
      </c>
      <c r="F219" s="55">
        <f t="shared" si="3"/>
        <v>0</v>
      </c>
    </row>
    <row r="220" spans="1:6" ht="15">
      <c r="A220" s="30" t="s">
        <v>782</v>
      </c>
      <c r="B220" s="31" t="s">
        <v>277</v>
      </c>
      <c r="C220" s="32" t="s">
        <v>278</v>
      </c>
      <c r="D220" s="94"/>
      <c r="E220" s="55">
        <f t="shared" si="3"/>
        <v>0</v>
      </c>
      <c r="F220" s="55">
        <f t="shared" si="3"/>
        <v>0</v>
      </c>
    </row>
    <row r="221" spans="1:6" ht="15">
      <c r="A221" s="30" t="s">
        <v>782</v>
      </c>
      <c r="B221" s="31" t="s">
        <v>279</v>
      </c>
      <c r="C221" s="32" t="s">
        <v>280</v>
      </c>
      <c r="D221" s="94"/>
      <c r="E221" s="55">
        <f t="shared" si="3"/>
        <v>0</v>
      </c>
      <c r="F221" s="55">
        <f t="shared" si="3"/>
        <v>0</v>
      </c>
    </row>
    <row r="222" spans="1:6" ht="15">
      <c r="A222" s="30" t="s">
        <v>782</v>
      </c>
      <c r="B222" s="31" t="s">
        <v>690</v>
      </c>
      <c r="C222" s="32" t="s">
        <v>691</v>
      </c>
      <c r="D222" s="94">
        <v>33000</v>
      </c>
      <c r="E222" s="55">
        <f t="shared" si="3"/>
        <v>33495</v>
      </c>
      <c r="F222" s="55">
        <f t="shared" si="3"/>
        <v>33997.425</v>
      </c>
    </row>
    <row r="223" spans="1:6" ht="15">
      <c r="A223" s="30" t="s">
        <v>606</v>
      </c>
      <c r="B223" s="31" t="s">
        <v>304</v>
      </c>
      <c r="C223" s="32" t="s">
        <v>305</v>
      </c>
      <c r="D223" s="94"/>
      <c r="E223" s="55">
        <f t="shared" si="3"/>
        <v>0</v>
      </c>
      <c r="F223" s="55">
        <f t="shared" si="3"/>
        <v>0</v>
      </c>
    </row>
    <row r="224" spans="1:6" ht="15">
      <c r="A224" s="30" t="s">
        <v>606</v>
      </c>
      <c r="B224" s="31" t="s">
        <v>306</v>
      </c>
      <c r="C224" s="32" t="s">
        <v>291</v>
      </c>
      <c r="D224" s="94">
        <v>37000</v>
      </c>
      <c r="E224" s="55">
        <f t="shared" si="3"/>
        <v>37555</v>
      </c>
      <c r="F224" s="55">
        <f t="shared" si="3"/>
        <v>38118.325</v>
      </c>
    </row>
    <row r="225" spans="1:6" ht="15">
      <c r="A225" s="30" t="s">
        <v>607</v>
      </c>
      <c r="B225" s="31" t="s">
        <v>1309</v>
      </c>
      <c r="C225" s="32" t="s">
        <v>1310</v>
      </c>
      <c r="D225" s="94"/>
      <c r="E225" s="55">
        <f t="shared" si="3"/>
        <v>0</v>
      </c>
      <c r="F225" s="55">
        <f t="shared" si="3"/>
        <v>0</v>
      </c>
    </row>
    <row r="226" spans="1:6" ht="15">
      <c r="A226" s="30" t="s">
        <v>608</v>
      </c>
      <c r="B226" s="31" t="s">
        <v>307</v>
      </c>
      <c r="C226" s="32" t="s">
        <v>308</v>
      </c>
      <c r="D226" s="94">
        <v>4000</v>
      </c>
      <c r="E226" s="55">
        <f t="shared" si="3"/>
        <v>4060</v>
      </c>
      <c r="F226" s="55">
        <f t="shared" si="3"/>
        <v>4120.9</v>
      </c>
    </row>
    <row r="227" spans="1:6" ht="15">
      <c r="A227" s="30" t="s">
        <v>609</v>
      </c>
      <c r="B227" s="31" t="s">
        <v>309</v>
      </c>
      <c r="C227" s="32" t="s">
        <v>310</v>
      </c>
      <c r="D227" s="94">
        <v>60000</v>
      </c>
      <c r="E227" s="55">
        <f t="shared" si="3"/>
        <v>60900</v>
      </c>
      <c r="F227" s="55">
        <f t="shared" si="3"/>
        <v>61813.5</v>
      </c>
    </row>
    <row r="228" spans="1:6" ht="15">
      <c r="A228" s="30"/>
      <c r="B228" s="31"/>
      <c r="C228" s="32"/>
      <c r="D228" s="94"/>
      <c r="E228" s="55">
        <f t="shared" si="3"/>
        <v>0</v>
      </c>
      <c r="F228" s="55">
        <f t="shared" si="3"/>
        <v>0</v>
      </c>
    </row>
    <row r="229" spans="1:6" ht="15">
      <c r="A229" s="30"/>
      <c r="B229" s="31"/>
      <c r="C229" s="35" t="s">
        <v>661</v>
      </c>
      <c r="D229" s="94"/>
      <c r="E229" s="55">
        <f t="shared" si="3"/>
        <v>0</v>
      </c>
      <c r="F229" s="55">
        <f t="shared" si="3"/>
        <v>0</v>
      </c>
    </row>
    <row r="230" spans="1:6" ht="15">
      <c r="A230" s="30"/>
      <c r="B230" s="31"/>
      <c r="C230" s="38" t="s">
        <v>311</v>
      </c>
      <c r="D230" s="94"/>
      <c r="E230" s="55">
        <f t="shared" si="3"/>
        <v>0</v>
      </c>
      <c r="F230" s="55">
        <f t="shared" si="3"/>
        <v>0</v>
      </c>
    </row>
    <row r="231" spans="1:6" ht="15">
      <c r="A231" s="30" t="s">
        <v>610</v>
      </c>
      <c r="B231" s="31" t="s">
        <v>312</v>
      </c>
      <c r="C231" s="32" t="s">
        <v>294</v>
      </c>
      <c r="D231" s="94">
        <v>750000</v>
      </c>
      <c r="E231" s="55">
        <f t="shared" si="3"/>
        <v>761250</v>
      </c>
      <c r="F231" s="55">
        <f t="shared" si="3"/>
        <v>772668.75</v>
      </c>
    </row>
    <row r="232" spans="1:6" ht="15">
      <c r="A232" s="30" t="s">
        <v>610</v>
      </c>
      <c r="B232" s="31" t="s">
        <v>313</v>
      </c>
      <c r="C232" s="32" t="s">
        <v>314</v>
      </c>
      <c r="D232" s="94">
        <v>90000</v>
      </c>
      <c r="E232" s="55">
        <f t="shared" si="3"/>
        <v>91350</v>
      </c>
      <c r="F232" s="55">
        <f t="shared" si="3"/>
        <v>92720.25</v>
      </c>
    </row>
    <row r="233" spans="1:6" ht="15">
      <c r="A233" s="30" t="s">
        <v>610</v>
      </c>
      <c r="B233" s="31" t="s">
        <v>315</v>
      </c>
      <c r="C233" s="32" t="s">
        <v>295</v>
      </c>
      <c r="D233" s="94">
        <v>100000</v>
      </c>
      <c r="E233" s="55">
        <f t="shared" si="3"/>
        <v>101500</v>
      </c>
      <c r="F233" s="55">
        <f t="shared" si="3"/>
        <v>103022.5</v>
      </c>
    </row>
    <row r="234" spans="1:6" ht="15">
      <c r="A234" s="30"/>
      <c r="B234" s="31"/>
      <c r="C234" s="35"/>
      <c r="D234" s="94"/>
      <c r="E234" s="55">
        <f t="shared" si="3"/>
        <v>0</v>
      </c>
      <c r="F234" s="55">
        <f t="shared" si="3"/>
        <v>0</v>
      </c>
    </row>
    <row r="235" spans="1:6" ht="15">
      <c r="A235" s="30"/>
      <c r="B235" s="31"/>
      <c r="C235" s="38" t="s">
        <v>316</v>
      </c>
      <c r="D235" s="94"/>
      <c r="E235" s="55">
        <f t="shared" si="3"/>
        <v>0</v>
      </c>
      <c r="F235" s="55">
        <f t="shared" si="3"/>
        <v>0</v>
      </c>
    </row>
    <row r="236" spans="1:6" ht="15">
      <c r="A236" s="30" t="s">
        <v>611</v>
      </c>
      <c r="B236" s="31" t="s">
        <v>317</v>
      </c>
      <c r="C236" s="32" t="s">
        <v>296</v>
      </c>
      <c r="D236" s="94">
        <v>150000</v>
      </c>
      <c r="E236" s="55">
        <f t="shared" si="3"/>
        <v>152250</v>
      </c>
      <c r="F236" s="55">
        <f t="shared" si="3"/>
        <v>154533.75</v>
      </c>
    </row>
    <row r="237" spans="1:6" ht="15">
      <c r="A237" s="30" t="s">
        <v>611</v>
      </c>
      <c r="B237" s="31" t="s">
        <v>318</v>
      </c>
      <c r="C237" s="32" t="s">
        <v>297</v>
      </c>
      <c r="D237" s="94">
        <v>250000</v>
      </c>
      <c r="E237" s="55">
        <f t="shared" si="3"/>
        <v>253750</v>
      </c>
      <c r="F237" s="55">
        <f t="shared" si="3"/>
        <v>257556.25</v>
      </c>
    </row>
    <row r="238" spans="1:6" ht="15">
      <c r="A238" s="30"/>
      <c r="B238" s="31"/>
      <c r="C238" s="35"/>
      <c r="D238" s="94"/>
      <c r="E238" s="55">
        <f t="shared" si="3"/>
        <v>0</v>
      </c>
      <c r="F238" s="55">
        <f t="shared" si="3"/>
        <v>0</v>
      </c>
    </row>
    <row r="239" spans="1:6" ht="15">
      <c r="A239" s="30"/>
      <c r="B239" s="31"/>
      <c r="C239" s="38" t="s">
        <v>319</v>
      </c>
      <c r="D239" s="94"/>
      <c r="E239" s="55">
        <f t="shared" si="3"/>
        <v>0</v>
      </c>
      <c r="F239" s="55">
        <f t="shared" si="3"/>
        <v>0</v>
      </c>
    </row>
    <row r="240" spans="1:6" ht="15">
      <c r="A240" s="30" t="s">
        <v>612</v>
      </c>
      <c r="B240" s="31" t="s">
        <v>320</v>
      </c>
      <c r="C240" s="32" t="s">
        <v>321</v>
      </c>
      <c r="D240" s="94">
        <v>1700000</v>
      </c>
      <c r="E240" s="55">
        <f t="shared" si="3"/>
        <v>1725500</v>
      </c>
      <c r="F240" s="55">
        <f t="shared" si="3"/>
        <v>1751382.5</v>
      </c>
    </row>
    <row r="241" spans="1:6" ht="15">
      <c r="A241" s="30"/>
      <c r="B241" s="31"/>
      <c r="C241" s="35"/>
      <c r="D241" s="94"/>
      <c r="E241" s="55">
        <f t="shared" si="3"/>
        <v>0</v>
      </c>
      <c r="F241" s="55">
        <f t="shared" si="3"/>
        <v>0</v>
      </c>
    </row>
    <row r="242" spans="1:6" ht="15">
      <c r="A242" s="30"/>
      <c r="B242" s="31"/>
      <c r="C242" s="36" t="s">
        <v>322</v>
      </c>
      <c r="D242" s="94"/>
      <c r="E242" s="55">
        <f t="shared" si="3"/>
        <v>0</v>
      </c>
      <c r="F242" s="55">
        <f t="shared" si="3"/>
        <v>0</v>
      </c>
    </row>
    <row r="243" spans="1:6" ht="15">
      <c r="A243" s="30" t="s">
        <v>613</v>
      </c>
      <c r="B243" s="31" t="s">
        <v>323</v>
      </c>
      <c r="C243" s="37" t="s">
        <v>324</v>
      </c>
      <c r="D243" s="94"/>
      <c r="E243" s="55">
        <f t="shared" si="3"/>
        <v>0</v>
      </c>
      <c r="F243" s="55">
        <f t="shared" si="3"/>
        <v>0</v>
      </c>
    </row>
    <row r="244" spans="1:6" ht="15">
      <c r="A244" s="30"/>
      <c r="B244" s="31"/>
      <c r="C244" s="35"/>
      <c r="D244" s="94"/>
      <c r="E244" s="55">
        <f t="shared" si="3"/>
        <v>0</v>
      </c>
      <c r="F244" s="55">
        <f t="shared" si="3"/>
        <v>0</v>
      </c>
    </row>
    <row r="245" spans="1:6" ht="15">
      <c r="A245" s="30"/>
      <c r="B245" s="39"/>
      <c r="C245" s="36" t="s">
        <v>325</v>
      </c>
      <c r="D245" s="94"/>
      <c r="E245" s="55">
        <f t="shared" si="3"/>
        <v>0</v>
      </c>
      <c r="F245" s="55">
        <f t="shared" si="3"/>
        <v>0</v>
      </c>
    </row>
    <row r="246" spans="1:6" ht="15">
      <c r="A246" s="30" t="s">
        <v>614</v>
      </c>
      <c r="B246" s="31" t="s">
        <v>326</v>
      </c>
      <c r="C246" s="37" t="s">
        <v>327</v>
      </c>
      <c r="D246" s="94">
        <v>1000</v>
      </c>
      <c r="E246" s="55">
        <f t="shared" si="3"/>
        <v>1015</v>
      </c>
      <c r="F246" s="55">
        <f t="shared" si="3"/>
        <v>1030.225</v>
      </c>
    </row>
    <row r="247" spans="1:6" ht="15">
      <c r="A247" s="30"/>
      <c r="B247" s="31"/>
      <c r="C247" s="35"/>
      <c r="D247" s="94"/>
      <c r="E247" s="55">
        <f t="shared" si="3"/>
        <v>0</v>
      </c>
      <c r="F247" s="55">
        <f t="shared" si="3"/>
        <v>0</v>
      </c>
    </row>
    <row r="248" spans="1:6" ht="15">
      <c r="A248" s="30"/>
      <c r="B248" s="40"/>
      <c r="C248" s="41" t="s">
        <v>328</v>
      </c>
      <c r="D248" s="94"/>
      <c r="E248" s="55">
        <f t="shared" si="3"/>
        <v>0</v>
      </c>
      <c r="F248" s="55">
        <f t="shared" si="3"/>
        <v>0</v>
      </c>
    </row>
    <row r="249" spans="1:6" ht="15">
      <c r="A249" s="30" t="s">
        <v>615</v>
      </c>
      <c r="B249" s="31" t="s">
        <v>752</v>
      </c>
      <c r="C249" s="32" t="s">
        <v>298</v>
      </c>
      <c r="D249" s="94">
        <v>530000</v>
      </c>
      <c r="E249" s="55">
        <f t="shared" si="3"/>
        <v>537950</v>
      </c>
      <c r="F249" s="55">
        <f t="shared" si="3"/>
        <v>546019.25</v>
      </c>
    </row>
    <row r="250" spans="1:6" ht="15">
      <c r="A250" s="30" t="s">
        <v>615</v>
      </c>
      <c r="B250" s="31" t="s">
        <v>753</v>
      </c>
      <c r="C250" s="32" t="s">
        <v>299</v>
      </c>
      <c r="D250" s="94"/>
      <c r="E250" s="55">
        <f t="shared" si="3"/>
        <v>0</v>
      </c>
      <c r="F250" s="55">
        <f t="shared" si="3"/>
        <v>0</v>
      </c>
    </row>
    <row r="251" spans="1:6" ht="15">
      <c r="A251" s="30"/>
      <c r="B251" s="31"/>
      <c r="C251" s="35" t="s">
        <v>661</v>
      </c>
      <c r="D251" s="94"/>
      <c r="E251" s="55">
        <f t="shared" si="3"/>
        <v>0</v>
      </c>
      <c r="F251" s="55">
        <f t="shared" si="3"/>
        <v>0</v>
      </c>
    </row>
    <row r="252" spans="1:6" ht="15">
      <c r="A252" s="30"/>
      <c r="B252" s="31"/>
      <c r="C252" s="38" t="s">
        <v>329</v>
      </c>
      <c r="D252" s="94"/>
      <c r="E252" s="55">
        <f t="shared" si="3"/>
        <v>0</v>
      </c>
      <c r="F252" s="55">
        <f t="shared" si="3"/>
        <v>0</v>
      </c>
    </row>
    <row r="253" spans="1:6" ht="15">
      <c r="A253" s="30" t="s">
        <v>616</v>
      </c>
      <c r="B253" s="31" t="s">
        <v>330</v>
      </c>
      <c r="C253" s="32" t="s">
        <v>331</v>
      </c>
      <c r="D253" s="94">
        <v>500000</v>
      </c>
      <c r="E253" s="55">
        <f t="shared" si="3"/>
        <v>507500</v>
      </c>
      <c r="F253" s="55">
        <f t="shared" si="3"/>
        <v>515112.5</v>
      </c>
    </row>
    <row r="254" spans="1:6" ht="15">
      <c r="A254" s="30" t="s">
        <v>617</v>
      </c>
      <c r="B254" s="31" t="s">
        <v>332</v>
      </c>
      <c r="C254" s="32" t="s">
        <v>333</v>
      </c>
      <c r="D254" s="94">
        <v>37000</v>
      </c>
      <c r="E254" s="55">
        <f t="shared" si="3"/>
        <v>37555</v>
      </c>
      <c r="F254" s="55">
        <f t="shared" si="3"/>
        <v>38118.325</v>
      </c>
    </row>
    <row r="255" spans="1:6" ht="15">
      <c r="A255" s="30"/>
      <c r="B255" s="31" t="s">
        <v>1335</v>
      </c>
      <c r="C255" s="32" t="s">
        <v>1336</v>
      </c>
      <c r="D255" s="94"/>
      <c r="E255" s="55">
        <f t="shared" si="3"/>
        <v>0</v>
      </c>
      <c r="F255" s="55">
        <f t="shared" si="3"/>
        <v>0</v>
      </c>
    </row>
    <row r="256" spans="1:6" ht="15">
      <c r="A256" s="30"/>
      <c r="B256" s="31"/>
      <c r="C256" s="35" t="s">
        <v>661</v>
      </c>
      <c r="D256" s="94"/>
      <c r="E256" s="55">
        <f t="shared" si="3"/>
        <v>0</v>
      </c>
      <c r="F256" s="55">
        <f t="shared" si="3"/>
        <v>0</v>
      </c>
    </row>
    <row r="257" spans="1:6" ht="15">
      <c r="A257" s="30"/>
      <c r="B257" s="31"/>
      <c r="C257" s="38" t="s">
        <v>334</v>
      </c>
      <c r="D257" s="94"/>
      <c r="E257" s="55">
        <f t="shared" si="3"/>
        <v>0</v>
      </c>
      <c r="F257" s="55">
        <f t="shared" si="3"/>
        <v>0</v>
      </c>
    </row>
    <row r="258" spans="1:6" ht="15">
      <c r="A258" s="30"/>
      <c r="B258" s="31"/>
      <c r="C258" s="38" t="s">
        <v>335</v>
      </c>
      <c r="D258" s="94"/>
      <c r="E258" s="55">
        <f t="shared" si="3"/>
        <v>0</v>
      </c>
      <c r="F258" s="55">
        <f t="shared" si="3"/>
        <v>0</v>
      </c>
    </row>
    <row r="259" spans="1:6" ht="15">
      <c r="A259" s="30" t="s">
        <v>618</v>
      </c>
      <c r="B259" s="31" t="s">
        <v>336</v>
      </c>
      <c r="C259" s="32" t="s">
        <v>337</v>
      </c>
      <c r="D259" s="94">
        <v>20100000</v>
      </c>
      <c r="E259" s="55">
        <f t="shared" si="3"/>
        <v>20401500</v>
      </c>
      <c r="F259" s="55">
        <f t="shared" si="3"/>
        <v>20707522.5</v>
      </c>
    </row>
    <row r="260" spans="1:6" ht="15">
      <c r="A260" s="30" t="s">
        <v>619</v>
      </c>
      <c r="B260" s="31" t="s">
        <v>338</v>
      </c>
      <c r="C260" s="32" t="s">
        <v>339</v>
      </c>
      <c r="D260" s="94">
        <v>540000</v>
      </c>
      <c r="E260" s="55">
        <f aca="true" t="shared" si="4" ref="E260:F323">D260+D260*1.5/100</f>
        <v>548100</v>
      </c>
      <c r="F260" s="55">
        <f t="shared" si="4"/>
        <v>556321.5</v>
      </c>
    </row>
    <row r="261" spans="1:6" ht="15">
      <c r="A261" s="30" t="s">
        <v>620</v>
      </c>
      <c r="B261" s="31" t="s">
        <v>340</v>
      </c>
      <c r="C261" s="32" t="s">
        <v>341</v>
      </c>
      <c r="D261" s="94"/>
      <c r="E261" s="55">
        <f t="shared" si="4"/>
        <v>0</v>
      </c>
      <c r="F261" s="55">
        <f t="shared" si="4"/>
        <v>0</v>
      </c>
    </row>
    <row r="262" spans="1:6" ht="15">
      <c r="A262" s="30" t="s">
        <v>618</v>
      </c>
      <c r="B262" s="31" t="s">
        <v>342</v>
      </c>
      <c r="C262" s="32" t="s">
        <v>343</v>
      </c>
      <c r="D262" s="94">
        <v>7140000</v>
      </c>
      <c r="E262" s="55">
        <f t="shared" si="4"/>
        <v>7247100</v>
      </c>
      <c r="F262" s="55">
        <f t="shared" si="4"/>
        <v>7355806.5</v>
      </c>
    </row>
    <row r="263" spans="1:6" ht="15">
      <c r="A263" s="30" t="s">
        <v>619</v>
      </c>
      <c r="B263" s="31" t="s">
        <v>344</v>
      </c>
      <c r="C263" s="32" t="s">
        <v>345</v>
      </c>
      <c r="D263" s="94">
        <v>125000</v>
      </c>
      <c r="E263" s="55">
        <f t="shared" si="4"/>
        <v>126875</v>
      </c>
      <c r="F263" s="55">
        <f t="shared" si="4"/>
        <v>128778.125</v>
      </c>
    </row>
    <row r="264" spans="1:6" ht="15">
      <c r="A264" s="30" t="s">
        <v>620</v>
      </c>
      <c r="B264" s="31" t="s">
        <v>346</v>
      </c>
      <c r="C264" s="32" t="s">
        <v>347</v>
      </c>
      <c r="D264" s="94"/>
      <c r="E264" s="55">
        <f t="shared" si="4"/>
        <v>0</v>
      </c>
      <c r="F264" s="55">
        <f t="shared" si="4"/>
        <v>0</v>
      </c>
    </row>
    <row r="265" spans="1:6" ht="15">
      <c r="A265" s="30" t="s">
        <v>618</v>
      </c>
      <c r="B265" s="31" t="s">
        <v>348</v>
      </c>
      <c r="C265" s="32" t="s">
        <v>349</v>
      </c>
      <c r="D265" s="94">
        <v>1220000</v>
      </c>
      <c r="E265" s="55">
        <f t="shared" si="4"/>
        <v>1238300</v>
      </c>
      <c r="F265" s="55">
        <f t="shared" si="4"/>
        <v>1256874.5</v>
      </c>
    </row>
    <row r="266" spans="1:6" ht="15">
      <c r="A266" s="30" t="s">
        <v>619</v>
      </c>
      <c r="B266" s="31" t="s">
        <v>350</v>
      </c>
      <c r="C266" s="32" t="s">
        <v>351</v>
      </c>
      <c r="D266" s="94">
        <v>55000</v>
      </c>
      <c r="E266" s="55">
        <f t="shared" si="4"/>
        <v>55825</v>
      </c>
      <c r="F266" s="55">
        <f t="shared" si="4"/>
        <v>56662.375</v>
      </c>
    </row>
    <row r="267" spans="1:6" ht="15">
      <c r="A267" s="30" t="s">
        <v>620</v>
      </c>
      <c r="B267" s="31" t="s">
        <v>352</v>
      </c>
      <c r="C267" s="32" t="s">
        <v>353</v>
      </c>
      <c r="D267" s="94"/>
      <c r="E267" s="55">
        <f t="shared" si="4"/>
        <v>0</v>
      </c>
      <c r="F267" s="55">
        <f t="shared" si="4"/>
        <v>0</v>
      </c>
    </row>
    <row r="268" spans="1:6" ht="15">
      <c r="A268" s="30" t="s">
        <v>618</v>
      </c>
      <c r="B268" s="31" t="s">
        <v>354</v>
      </c>
      <c r="C268" s="32" t="s">
        <v>355</v>
      </c>
      <c r="D268" s="94">
        <v>1270000</v>
      </c>
      <c r="E268" s="55">
        <f t="shared" si="4"/>
        <v>1289050</v>
      </c>
      <c r="F268" s="55">
        <f t="shared" si="4"/>
        <v>1308385.75</v>
      </c>
    </row>
    <row r="269" spans="1:6" ht="15">
      <c r="A269" s="30" t="s">
        <v>619</v>
      </c>
      <c r="B269" s="31" t="s">
        <v>356</v>
      </c>
      <c r="C269" s="32" t="s">
        <v>357</v>
      </c>
      <c r="D269" s="94">
        <v>18000</v>
      </c>
      <c r="E269" s="55">
        <f t="shared" si="4"/>
        <v>18270</v>
      </c>
      <c r="F269" s="55">
        <f t="shared" si="4"/>
        <v>18544.05</v>
      </c>
    </row>
    <row r="270" spans="1:6" ht="15">
      <c r="A270" s="30" t="s">
        <v>620</v>
      </c>
      <c r="B270" s="31" t="s">
        <v>358</v>
      </c>
      <c r="C270" s="32" t="s">
        <v>359</v>
      </c>
      <c r="D270" s="94"/>
      <c r="E270" s="55">
        <f t="shared" si="4"/>
        <v>0</v>
      </c>
      <c r="F270" s="55">
        <f t="shared" si="4"/>
        <v>0</v>
      </c>
    </row>
    <row r="271" spans="1:6" ht="15">
      <c r="A271" s="30" t="s">
        <v>618</v>
      </c>
      <c r="B271" s="31" t="s">
        <v>360</v>
      </c>
      <c r="C271" s="32" t="s">
        <v>361</v>
      </c>
      <c r="D271" s="94">
        <v>7762000</v>
      </c>
      <c r="E271" s="55">
        <f t="shared" si="4"/>
        <v>7878430</v>
      </c>
      <c r="F271" s="55">
        <f t="shared" si="4"/>
        <v>7996606.45</v>
      </c>
    </row>
    <row r="272" spans="1:6" ht="15">
      <c r="A272" s="30" t="s">
        <v>619</v>
      </c>
      <c r="B272" s="31" t="s">
        <v>362</v>
      </c>
      <c r="C272" s="32" t="s">
        <v>363</v>
      </c>
      <c r="D272" s="94">
        <v>194000</v>
      </c>
      <c r="E272" s="55">
        <f t="shared" si="4"/>
        <v>196910</v>
      </c>
      <c r="F272" s="55">
        <f t="shared" si="4"/>
        <v>199863.65</v>
      </c>
    </row>
    <row r="273" spans="1:6" ht="15">
      <c r="A273" s="30" t="s">
        <v>620</v>
      </c>
      <c r="B273" s="31" t="s">
        <v>364</v>
      </c>
      <c r="C273" s="32" t="s">
        <v>365</v>
      </c>
      <c r="D273" s="94"/>
      <c r="E273" s="55">
        <f t="shared" si="4"/>
        <v>0</v>
      </c>
      <c r="F273" s="55">
        <f t="shared" si="4"/>
        <v>0</v>
      </c>
    </row>
    <row r="274" spans="1:6" ht="15">
      <c r="A274" s="30" t="s">
        <v>618</v>
      </c>
      <c r="B274" s="31" t="s">
        <v>366</v>
      </c>
      <c r="C274" s="32" t="s">
        <v>367</v>
      </c>
      <c r="D274" s="94">
        <v>220000</v>
      </c>
      <c r="E274" s="55">
        <f t="shared" si="4"/>
        <v>223300</v>
      </c>
      <c r="F274" s="55">
        <f t="shared" si="4"/>
        <v>226649.5</v>
      </c>
    </row>
    <row r="275" spans="1:6" ht="15">
      <c r="A275" s="30" t="s">
        <v>619</v>
      </c>
      <c r="B275" s="31" t="s">
        <v>368</v>
      </c>
      <c r="C275" s="32" t="s">
        <v>369</v>
      </c>
      <c r="D275" s="94">
        <v>26000</v>
      </c>
      <c r="E275" s="55">
        <f t="shared" si="4"/>
        <v>26390</v>
      </c>
      <c r="F275" s="55">
        <f t="shared" si="4"/>
        <v>26785.85</v>
      </c>
    </row>
    <row r="276" spans="1:6" ht="15">
      <c r="A276" s="30" t="s">
        <v>620</v>
      </c>
      <c r="B276" s="31" t="s">
        <v>370</v>
      </c>
      <c r="C276" s="32" t="s">
        <v>371</v>
      </c>
      <c r="D276" s="94"/>
      <c r="E276" s="55">
        <f t="shared" si="4"/>
        <v>0</v>
      </c>
      <c r="F276" s="55">
        <f t="shared" si="4"/>
        <v>0</v>
      </c>
    </row>
    <row r="277" spans="1:6" ht="15">
      <c r="A277" s="30" t="s">
        <v>618</v>
      </c>
      <c r="B277" s="31" t="s">
        <v>372</v>
      </c>
      <c r="C277" s="32" t="s">
        <v>373</v>
      </c>
      <c r="D277" s="94">
        <v>1242000</v>
      </c>
      <c r="E277" s="55">
        <f t="shared" si="4"/>
        <v>1260630</v>
      </c>
      <c r="F277" s="55">
        <f t="shared" si="4"/>
        <v>1279539.45</v>
      </c>
    </row>
    <row r="278" spans="1:6" ht="15">
      <c r="A278" s="30" t="s">
        <v>619</v>
      </c>
      <c r="B278" s="31" t="s">
        <v>374</v>
      </c>
      <c r="C278" s="32" t="s">
        <v>375</v>
      </c>
      <c r="D278" s="94">
        <v>36000</v>
      </c>
      <c r="E278" s="55">
        <f t="shared" si="4"/>
        <v>36540</v>
      </c>
      <c r="F278" s="55">
        <f t="shared" si="4"/>
        <v>37088.1</v>
      </c>
    </row>
    <row r="279" spans="1:6" ht="15">
      <c r="A279" s="30" t="s">
        <v>620</v>
      </c>
      <c r="B279" s="31" t="s">
        <v>376</v>
      </c>
      <c r="C279" s="32" t="s">
        <v>377</v>
      </c>
      <c r="D279" s="94"/>
      <c r="E279" s="55">
        <f t="shared" si="4"/>
        <v>0</v>
      </c>
      <c r="F279" s="55">
        <f t="shared" si="4"/>
        <v>0</v>
      </c>
    </row>
    <row r="280" spans="1:6" ht="15">
      <c r="A280" s="30" t="s">
        <v>618</v>
      </c>
      <c r="B280" s="31" t="s">
        <v>378</v>
      </c>
      <c r="C280" s="32" t="s">
        <v>379</v>
      </c>
      <c r="D280" s="94">
        <v>292000</v>
      </c>
      <c r="E280" s="55">
        <f t="shared" si="4"/>
        <v>296380</v>
      </c>
      <c r="F280" s="55">
        <f t="shared" si="4"/>
        <v>300825.7</v>
      </c>
    </row>
    <row r="281" spans="1:6" ht="15">
      <c r="A281" s="30" t="s">
        <v>619</v>
      </c>
      <c r="B281" s="31" t="s">
        <v>380</v>
      </c>
      <c r="C281" s="32" t="s">
        <v>381</v>
      </c>
      <c r="D281" s="94">
        <v>10000</v>
      </c>
      <c r="E281" s="55">
        <f t="shared" si="4"/>
        <v>10150</v>
      </c>
      <c r="F281" s="55">
        <f t="shared" si="4"/>
        <v>10302.25</v>
      </c>
    </row>
    <row r="282" spans="1:6" ht="15">
      <c r="A282" s="30"/>
      <c r="B282" s="31"/>
      <c r="C282" s="32"/>
      <c r="D282" s="94"/>
      <c r="E282" s="55">
        <f t="shared" si="4"/>
        <v>0</v>
      </c>
      <c r="F282" s="55">
        <f t="shared" si="4"/>
        <v>0</v>
      </c>
    </row>
    <row r="283" spans="1:6" ht="15">
      <c r="A283" s="30"/>
      <c r="B283" s="31"/>
      <c r="C283" s="38" t="s">
        <v>382</v>
      </c>
      <c r="D283" s="94"/>
      <c r="E283" s="55">
        <f t="shared" si="4"/>
        <v>0</v>
      </c>
      <c r="F283" s="55">
        <f t="shared" si="4"/>
        <v>0</v>
      </c>
    </row>
    <row r="284" spans="1:6" ht="15">
      <c r="A284" s="30" t="s">
        <v>621</v>
      </c>
      <c r="B284" s="31" t="s">
        <v>383</v>
      </c>
      <c r="C284" s="32" t="s">
        <v>337</v>
      </c>
      <c r="D284" s="94">
        <v>1825000</v>
      </c>
      <c r="E284" s="55">
        <f t="shared" si="4"/>
        <v>1852375</v>
      </c>
      <c r="F284" s="55">
        <f t="shared" si="4"/>
        <v>1880160.625</v>
      </c>
    </row>
    <row r="285" spans="1:6" ht="15">
      <c r="A285" s="30" t="s">
        <v>622</v>
      </c>
      <c r="B285" s="31" t="s">
        <v>384</v>
      </c>
      <c r="C285" s="32" t="s">
        <v>339</v>
      </c>
      <c r="D285" s="94"/>
      <c r="E285" s="55">
        <f t="shared" si="4"/>
        <v>0</v>
      </c>
      <c r="F285" s="55">
        <f t="shared" si="4"/>
        <v>0</v>
      </c>
    </row>
    <row r="286" spans="1:6" ht="15">
      <c r="A286" s="30" t="s">
        <v>623</v>
      </c>
      <c r="B286" s="31" t="s">
        <v>385</v>
      </c>
      <c r="C286" s="32" t="s">
        <v>341</v>
      </c>
      <c r="D286" s="94"/>
      <c r="E286" s="55">
        <f t="shared" si="4"/>
        <v>0</v>
      </c>
      <c r="F286" s="55">
        <f t="shared" si="4"/>
        <v>0</v>
      </c>
    </row>
    <row r="287" spans="1:6" ht="15">
      <c r="A287" s="30" t="s">
        <v>621</v>
      </c>
      <c r="B287" s="31" t="s">
        <v>386</v>
      </c>
      <c r="C287" s="32" t="s">
        <v>343</v>
      </c>
      <c r="D287" s="94">
        <v>360000</v>
      </c>
      <c r="E287" s="55">
        <f t="shared" si="4"/>
        <v>365400</v>
      </c>
      <c r="F287" s="55">
        <f t="shared" si="4"/>
        <v>370881</v>
      </c>
    </row>
    <row r="288" spans="1:6" ht="15">
      <c r="A288" s="30" t="s">
        <v>622</v>
      </c>
      <c r="B288" s="31" t="s">
        <v>387</v>
      </c>
      <c r="C288" s="32" t="s">
        <v>345</v>
      </c>
      <c r="D288" s="94"/>
      <c r="E288" s="55">
        <f t="shared" si="4"/>
        <v>0</v>
      </c>
      <c r="F288" s="55">
        <f t="shared" si="4"/>
        <v>0</v>
      </c>
    </row>
    <row r="289" spans="1:6" ht="15">
      <c r="A289" s="30" t="s">
        <v>623</v>
      </c>
      <c r="B289" s="31" t="s">
        <v>388</v>
      </c>
      <c r="C289" s="32" t="s">
        <v>347</v>
      </c>
      <c r="D289" s="94"/>
      <c r="E289" s="55">
        <f t="shared" si="4"/>
        <v>0</v>
      </c>
      <c r="F289" s="55">
        <f t="shared" si="4"/>
        <v>0</v>
      </c>
    </row>
    <row r="290" spans="1:6" ht="15">
      <c r="A290" s="30" t="s">
        <v>621</v>
      </c>
      <c r="B290" s="31" t="s">
        <v>389</v>
      </c>
      <c r="C290" s="32" t="s">
        <v>349</v>
      </c>
      <c r="D290" s="94">
        <v>36000</v>
      </c>
      <c r="E290" s="55">
        <f t="shared" si="4"/>
        <v>36540</v>
      </c>
      <c r="F290" s="55">
        <f t="shared" si="4"/>
        <v>37088.1</v>
      </c>
    </row>
    <row r="291" spans="1:6" ht="15">
      <c r="A291" s="30" t="s">
        <v>622</v>
      </c>
      <c r="B291" s="31" t="s">
        <v>390</v>
      </c>
      <c r="C291" s="32" t="s">
        <v>351</v>
      </c>
      <c r="D291" s="94"/>
      <c r="E291" s="55">
        <f t="shared" si="4"/>
        <v>0</v>
      </c>
      <c r="F291" s="55">
        <f t="shared" si="4"/>
        <v>0</v>
      </c>
    </row>
    <row r="292" spans="1:6" ht="15">
      <c r="A292" s="30" t="s">
        <v>623</v>
      </c>
      <c r="B292" s="31" t="s">
        <v>391</v>
      </c>
      <c r="C292" s="32" t="s">
        <v>353</v>
      </c>
      <c r="D292" s="94"/>
      <c r="E292" s="55">
        <f t="shared" si="4"/>
        <v>0</v>
      </c>
      <c r="F292" s="55">
        <f t="shared" si="4"/>
        <v>0</v>
      </c>
    </row>
    <row r="293" spans="1:6" ht="15">
      <c r="A293" s="30" t="s">
        <v>621</v>
      </c>
      <c r="B293" s="31" t="s">
        <v>392</v>
      </c>
      <c r="C293" s="32" t="s">
        <v>355</v>
      </c>
      <c r="D293" s="94">
        <v>214000</v>
      </c>
      <c r="E293" s="55">
        <f t="shared" si="4"/>
        <v>217210</v>
      </c>
      <c r="F293" s="55">
        <f t="shared" si="4"/>
        <v>220468.15</v>
      </c>
    </row>
    <row r="294" spans="1:6" ht="15">
      <c r="A294" s="30" t="s">
        <v>622</v>
      </c>
      <c r="B294" s="31" t="s">
        <v>393</v>
      </c>
      <c r="C294" s="32" t="s">
        <v>357</v>
      </c>
      <c r="D294" s="94"/>
      <c r="E294" s="55">
        <f t="shared" si="4"/>
        <v>0</v>
      </c>
      <c r="F294" s="55">
        <f t="shared" si="4"/>
        <v>0</v>
      </c>
    </row>
    <row r="295" spans="1:6" ht="15">
      <c r="A295" s="30" t="s">
        <v>623</v>
      </c>
      <c r="B295" s="31" t="s">
        <v>394</v>
      </c>
      <c r="C295" s="32" t="s">
        <v>359</v>
      </c>
      <c r="D295" s="94"/>
      <c r="E295" s="55">
        <f t="shared" si="4"/>
        <v>0</v>
      </c>
      <c r="F295" s="55">
        <f t="shared" si="4"/>
        <v>0</v>
      </c>
    </row>
    <row r="296" spans="1:6" ht="15">
      <c r="A296" s="30" t="s">
        <v>621</v>
      </c>
      <c r="B296" s="31" t="s">
        <v>395</v>
      </c>
      <c r="C296" s="32" t="s">
        <v>361</v>
      </c>
      <c r="D296" s="94">
        <v>642000</v>
      </c>
      <c r="E296" s="55">
        <f t="shared" si="4"/>
        <v>651630</v>
      </c>
      <c r="F296" s="55">
        <f t="shared" si="4"/>
        <v>661404.45</v>
      </c>
    </row>
    <row r="297" spans="1:6" ht="15">
      <c r="A297" s="30" t="s">
        <v>622</v>
      </c>
      <c r="B297" s="31" t="s">
        <v>396</v>
      </c>
      <c r="C297" s="32" t="s">
        <v>363</v>
      </c>
      <c r="D297" s="94"/>
      <c r="E297" s="55">
        <f t="shared" si="4"/>
        <v>0</v>
      </c>
      <c r="F297" s="55">
        <f t="shared" si="4"/>
        <v>0</v>
      </c>
    </row>
    <row r="298" spans="1:6" ht="15">
      <c r="A298" s="30" t="s">
        <v>623</v>
      </c>
      <c r="B298" s="31" t="s">
        <v>397</v>
      </c>
      <c r="C298" s="32" t="s">
        <v>365</v>
      </c>
      <c r="D298" s="94"/>
      <c r="E298" s="55">
        <f t="shared" si="4"/>
        <v>0</v>
      </c>
      <c r="F298" s="55">
        <f t="shared" si="4"/>
        <v>0</v>
      </c>
    </row>
    <row r="299" spans="1:6" ht="15">
      <c r="A299" s="30" t="s">
        <v>621</v>
      </c>
      <c r="B299" s="31" t="s">
        <v>398</v>
      </c>
      <c r="C299" s="32" t="s">
        <v>367</v>
      </c>
      <c r="D299" s="94">
        <v>2000</v>
      </c>
      <c r="E299" s="55">
        <f t="shared" si="4"/>
        <v>2030</v>
      </c>
      <c r="F299" s="55">
        <f t="shared" si="4"/>
        <v>2060.45</v>
      </c>
    </row>
    <row r="300" spans="1:6" ht="15">
      <c r="A300" s="30" t="s">
        <v>622</v>
      </c>
      <c r="B300" s="31" t="s">
        <v>399</v>
      </c>
      <c r="C300" s="32" t="s">
        <v>369</v>
      </c>
      <c r="D300" s="94"/>
      <c r="E300" s="55">
        <f t="shared" si="4"/>
        <v>0</v>
      </c>
      <c r="F300" s="55">
        <f t="shared" si="4"/>
        <v>0</v>
      </c>
    </row>
    <row r="301" spans="1:6" ht="15">
      <c r="A301" s="30" t="s">
        <v>623</v>
      </c>
      <c r="B301" s="31" t="s">
        <v>400</v>
      </c>
      <c r="C301" s="32" t="s">
        <v>371</v>
      </c>
      <c r="D301" s="94"/>
      <c r="E301" s="55">
        <f t="shared" si="4"/>
        <v>0</v>
      </c>
      <c r="F301" s="55">
        <f t="shared" si="4"/>
        <v>0</v>
      </c>
    </row>
    <row r="302" spans="1:6" ht="15">
      <c r="A302" s="30" t="s">
        <v>621</v>
      </c>
      <c r="B302" s="31" t="s">
        <v>401</v>
      </c>
      <c r="C302" s="32" t="s">
        <v>373</v>
      </c>
      <c r="D302" s="94">
        <v>14000</v>
      </c>
      <c r="E302" s="55">
        <f t="shared" si="4"/>
        <v>14210</v>
      </c>
      <c r="F302" s="55">
        <f t="shared" si="4"/>
        <v>14423.15</v>
      </c>
    </row>
    <row r="303" spans="1:6" ht="15">
      <c r="A303" s="30" t="s">
        <v>622</v>
      </c>
      <c r="B303" s="31" t="s">
        <v>402</v>
      </c>
      <c r="C303" s="32" t="s">
        <v>375</v>
      </c>
      <c r="D303" s="94"/>
      <c r="E303" s="55">
        <f t="shared" si="4"/>
        <v>0</v>
      </c>
      <c r="F303" s="55">
        <f t="shared" si="4"/>
        <v>0</v>
      </c>
    </row>
    <row r="304" spans="1:6" ht="15">
      <c r="A304" s="30" t="s">
        <v>623</v>
      </c>
      <c r="B304" s="31" t="s">
        <v>403</v>
      </c>
      <c r="C304" s="32" t="s">
        <v>377</v>
      </c>
      <c r="D304" s="94"/>
      <c r="E304" s="55">
        <f t="shared" si="4"/>
        <v>0</v>
      </c>
      <c r="F304" s="55">
        <f t="shared" si="4"/>
        <v>0</v>
      </c>
    </row>
    <row r="305" spans="1:6" ht="15">
      <c r="A305" s="30" t="s">
        <v>621</v>
      </c>
      <c r="B305" s="31" t="s">
        <v>404</v>
      </c>
      <c r="C305" s="32" t="s">
        <v>379</v>
      </c>
      <c r="D305" s="94">
        <v>27000</v>
      </c>
      <c r="E305" s="55">
        <f t="shared" si="4"/>
        <v>27405</v>
      </c>
      <c r="F305" s="55">
        <f t="shared" si="4"/>
        <v>27816.075</v>
      </c>
    </row>
    <row r="306" spans="1:6" ht="15">
      <c r="A306" s="30" t="s">
        <v>622</v>
      </c>
      <c r="B306" s="31" t="s">
        <v>405</v>
      </c>
      <c r="C306" s="32" t="s">
        <v>381</v>
      </c>
      <c r="D306" s="94"/>
      <c r="E306" s="55">
        <f t="shared" si="4"/>
        <v>0</v>
      </c>
      <c r="F306" s="55">
        <f t="shared" si="4"/>
        <v>0</v>
      </c>
    </row>
    <row r="307" spans="1:6" ht="15">
      <c r="A307" s="30"/>
      <c r="B307" s="31"/>
      <c r="C307" s="35"/>
      <c r="D307" s="94"/>
      <c r="E307" s="55">
        <f t="shared" si="4"/>
        <v>0</v>
      </c>
      <c r="F307" s="55">
        <f t="shared" si="4"/>
        <v>0</v>
      </c>
    </row>
    <row r="308" spans="1:6" ht="15">
      <c r="A308" s="30"/>
      <c r="B308" s="31"/>
      <c r="C308" s="38" t="s">
        <v>406</v>
      </c>
      <c r="D308" s="94"/>
      <c r="E308" s="55">
        <f t="shared" si="4"/>
        <v>0</v>
      </c>
      <c r="F308" s="55">
        <f t="shared" si="4"/>
        <v>0</v>
      </c>
    </row>
    <row r="309" spans="1:6" ht="15">
      <c r="A309" s="30" t="s">
        <v>624</v>
      </c>
      <c r="B309" s="31" t="s">
        <v>407</v>
      </c>
      <c r="C309" s="32" t="s">
        <v>408</v>
      </c>
      <c r="D309" s="94">
        <v>19703000</v>
      </c>
      <c r="E309" s="55">
        <f t="shared" si="4"/>
        <v>19998545</v>
      </c>
      <c r="F309" s="55">
        <f t="shared" si="4"/>
        <v>20298523.175</v>
      </c>
    </row>
    <row r="310" spans="1:6" ht="15">
      <c r="A310" s="30" t="s">
        <v>625</v>
      </c>
      <c r="B310" s="31" t="s">
        <v>409</v>
      </c>
      <c r="C310" s="32" t="s">
        <v>410</v>
      </c>
      <c r="D310" s="94">
        <v>500000</v>
      </c>
      <c r="E310" s="55">
        <f t="shared" si="4"/>
        <v>507500</v>
      </c>
      <c r="F310" s="55">
        <f t="shared" si="4"/>
        <v>515112.5</v>
      </c>
    </row>
    <row r="311" spans="1:6" ht="15">
      <c r="A311" s="30" t="s">
        <v>626</v>
      </c>
      <c r="B311" s="31" t="s">
        <v>411</v>
      </c>
      <c r="C311" s="32" t="s">
        <v>412</v>
      </c>
      <c r="D311" s="94"/>
      <c r="E311" s="55">
        <f t="shared" si="4"/>
        <v>0</v>
      </c>
      <c r="F311" s="55">
        <f t="shared" si="4"/>
        <v>0</v>
      </c>
    </row>
    <row r="312" spans="1:6" ht="15">
      <c r="A312" s="30" t="s">
        <v>624</v>
      </c>
      <c r="B312" s="31" t="s">
        <v>413</v>
      </c>
      <c r="C312" s="32" t="s">
        <v>414</v>
      </c>
      <c r="D312" s="94">
        <v>3383000</v>
      </c>
      <c r="E312" s="55">
        <f t="shared" si="4"/>
        <v>3433745</v>
      </c>
      <c r="F312" s="55">
        <f t="shared" si="4"/>
        <v>3485251.175</v>
      </c>
    </row>
    <row r="313" spans="1:6" ht="15">
      <c r="A313" s="30" t="s">
        <v>625</v>
      </c>
      <c r="B313" s="31" t="s">
        <v>415</v>
      </c>
      <c r="C313" s="32" t="s">
        <v>416</v>
      </c>
      <c r="D313" s="94">
        <v>46000</v>
      </c>
      <c r="E313" s="55">
        <f t="shared" si="4"/>
        <v>46690</v>
      </c>
      <c r="F313" s="55">
        <f t="shared" si="4"/>
        <v>47390.35</v>
      </c>
    </row>
    <row r="314" spans="1:6" ht="15">
      <c r="A314" s="30" t="s">
        <v>626</v>
      </c>
      <c r="B314" s="31" t="s">
        <v>417</v>
      </c>
      <c r="C314" s="32" t="s">
        <v>418</v>
      </c>
      <c r="D314" s="94"/>
      <c r="E314" s="55">
        <f t="shared" si="4"/>
        <v>0</v>
      </c>
      <c r="F314" s="55">
        <f t="shared" si="4"/>
        <v>0</v>
      </c>
    </row>
    <row r="315" spans="1:6" ht="15">
      <c r="A315" s="30" t="s">
        <v>624</v>
      </c>
      <c r="B315" s="31" t="s">
        <v>419</v>
      </c>
      <c r="C315" s="32" t="s">
        <v>420</v>
      </c>
      <c r="D315" s="94">
        <v>2581000</v>
      </c>
      <c r="E315" s="55">
        <f t="shared" si="4"/>
        <v>2619715</v>
      </c>
      <c r="F315" s="55">
        <f t="shared" si="4"/>
        <v>2659010.725</v>
      </c>
    </row>
    <row r="316" spans="1:6" ht="15">
      <c r="A316" s="30" t="s">
        <v>625</v>
      </c>
      <c r="B316" s="31" t="s">
        <v>421</v>
      </c>
      <c r="C316" s="32" t="s">
        <v>422</v>
      </c>
      <c r="D316" s="94">
        <v>105000</v>
      </c>
      <c r="E316" s="55">
        <f t="shared" si="4"/>
        <v>106575</v>
      </c>
      <c r="F316" s="55">
        <f t="shared" si="4"/>
        <v>108173.625</v>
      </c>
    </row>
    <row r="317" spans="1:6" ht="15">
      <c r="A317" s="30" t="s">
        <v>626</v>
      </c>
      <c r="B317" s="31" t="s">
        <v>423</v>
      </c>
      <c r="C317" s="32" t="s">
        <v>424</v>
      </c>
      <c r="D317" s="94"/>
      <c r="E317" s="55">
        <f t="shared" si="4"/>
        <v>0</v>
      </c>
      <c r="F317" s="55">
        <f t="shared" si="4"/>
        <v>0</v>
      </c>
    </row>
    <row r="318" spans="1:6" ht="15">
      <c r="A318" s="30" t="s">
        <v>624</v>
      </c>
      <c r="B318" s="31" t="s">
        <v>425</v>
      </c>
      <c r="C318" s="32" t="s">
        <v>426</v>
      </c>
      <c r="D318" s="94">
        <v>1750000</v>
      </c>
      <c r="E318" s="55">
        <f t="shared" si="4"/>
        <v>1776250</v>
      </c>
      <c r="F318" s="55">
        <f t="shared" si="4"/>
        <v>1802893.75</v>
      </c>
    </row>
    <row r="319" spans="1:6" ht="15">
      <c r="A319" s="30" t="s">
        <v>625</v>
      </c>
      <c r="B319" s="31" t="s">
        <v>427</v>
      </c>
      <c r="C319" s="32" t="s">
        <v>428</v>
      </c>
      <c r="D319" s="94">
        <v>48000</v>
      </c>
      <c r="E319" s="55">
        <f t="shared" si="4"/>
        <v>48720</v>
      </c>
      <c r="F319" s="55">
        <f t="shared" si="4"/>
        <v>49450.8</v>
      </c>
    </row>
    <row r="320" spans="1:6" ht="15">
      <c r="A320" s="30" t="s">
        <v>626</v>
      </c>
      <c r="B320" s="31" t="s">
        <v>429</v>
      </c>
      <c r="C320" s="32" t="s">
        <v>430</v>
      </c>
      <c r="D320" s="94"/>
      <c r="E320" s="55">
        <f t="shared" si="4"/>
        <v>0</v>
      </c>
      <c r="F320" s="55">
        <f t="shared" si="4"/>
        <v>0</v>
      </c>
    </row>
    <row r="321" spans="1:6" ht="15">
      <c r="A321" s="30" t="s">
        <v>624</v>
      </c>
      <c r="B321" s="31" t="s">
        <v>431</v>
      </c>
      <c r="C321" s="32" t="s">
        <v>361</v>
      </c>
      <c r="D321" s="94">
        <v>7128000</v>
      </c>
      <c r="E321" s="55">
        <f t="shared" si="4"/>
        <v>7234920</v>
      </c>
      <c r="F321" s="55">
        <f t="shared" si="4"/>
        <v>7343443.8</v>
      </c>
    </row>
    <row r="322" spans="1:6" ht="15">
      <c r="A322" s="30" t="s">
        <v>625</v>
      </c>
      <c r="B322" s="31" t="s">
        <v>432</v>
      </c>
      <c r="C322" s="32" t="s">
        <v>363</v>
      </c>
      <c r="D322" s="94">
        <v>179000</v>
      </c>
      <c r="E322" s="55">
        <f t="shared" si="4"/>
        <v>181685</v>
      </c>
      <c r="F322" s="55">
        <f t="shared" si="4"/>
        <v>184410.275</v>
      </c>
    </row>
    <row r="323" spans="1:6" ht="15">
      <c r="A323" s="30" t="s">
        <v>626</v>
      </c>
      <c r="B323" s="31" t="s">
        <v>433</v>
      </c>
      <c r="C323" s="32" t="s">
        <v>365</v>
      </c>
      <c r="D323" s="94"/>
      <c r="E323" s="55">
        <f t="shared" si="4"/>
        <v>0</v>
      </c>
      <c r="F323" s="55">
        <f t="shared" si="4"/>
        <v>0</v>
      </c>
    </row>
    <row r="324" spans="1:6" ht="15">
      <c r="A324" s="30" t="s">
        <v>624</v>
      </c>
      <c r="B324" s="31" t="s">
        <v>434</v>
      </c>
      <c r="C324" s="32" t="s">
        <v>367</v>
      </c>
      <c r="D324" s="94">
        <v>394000</v>
      </c>
      <c r="E324" s="55">
        <f aca="true" t="shared" si="5" ref="E324:F387">D324+D324*1.5/100</f>
        <v>399910</v>
      </c>
      <c r="F324" s="55">
        <f t="shared" si="5"/>
        <v>405908.65</v>
      </c>
    </row>
    <row r="325" spans="1:6" ht="15">
      <c r="A325" s="30" t="s">
        <v>625</v>
      </c>
      <c r="B325" s="31" t="s">
        <v>435</v>
      </c>
      <c r="C325" s="32" t="s">
        <v>369</v>
      </c>
      <c r="D325" s="94">
        <v>24000</v>
      </c>
      <c r="E325" s="55">
        <f t="shared" si="5"/>
        <v>24360</v>
      </c>
      <c r="F325" s="55">
        <f t="shared" si="5"/>
        <v>24725.4</v>
      </c>
    </row>
    <row r="326" spans="1:6" ht="15">
      <c r="A326" s="30" t="s">
        <v>626</v>
      </c>
      <c r="B326" s="31" t="s">
        <v>436</v>
      </c>
      <c r="C326" s="32" t="s">
        <v>371</v>
      </c>
      <c r="D326" s="94"/>
      <c r="E326" s="55">
        <f t="shared" si="5"/>
        <v>0</v>
      </c>
      <c r="F326" s="55">
        <f t="shared" si="5"/>
        <v>0</v>
      </c>
    </row>
    <row r="327" spans="1:6" ht="15">
      <c r="A327" s="30" t="s">
        <v>624</v>
      </c>
      <c r="B327" s="31" t="s">
        <v>437</v>
      </c>
      <c r="C327" s="32" t="s">
        <v>373</v>
      </c>
      <c r="D327" s="94">
        <v>674000</v>
      </c>
      <c r="E327" s="55">
        <f t="shared" si="5"/>
        <v>684110</v>
      </c>
      <c r="F327" s="55">
        <f t="shared" si="5"/>
        <v>694371.65</v>
      </c>
    </row>
    <row r="328" spans="1:6" ht="15">
      <c r="A328" s="30" t="s">
        <v>625</v>
      </c>
      <c r="B328" s="31" t="s">
        <v>438</v>
      </c>
      <c r="C328" s="32" t="s">
        <v>375</v>
      </c>
      <c r="D328" s="94">
        <v>24000</v>
      </c>
      <c r="E328" s="55">
        <f t="shared" si="5"/>
        <v>24360</v>
      </c>
      <c r="F328" s="55">
        <f t="shared" si="5"/>
        <v>24725.4</v>
      </c>
    </row>
    <row r="329" spans="1:6" ht="15">
      <c r="A329" s="30" t="s">
        <v>626</v>
      </c>
      <c r="B329" s="31" t="s">
        <v>439</v>
      </c>
      <c r="C329" s="32" t="s">
        <v>377</v>
      </c>
      <c r="D329" s="94"/>
      <c r="E329" s="55">
        <f t="shared" si="5"/>
        <v>0</v>
      </c>
      <c r="F329" s="55">
        <f t="shared" si="5"/>
        <v>0</v>
      </c>
    </row>
    <row r="330" spans="1:6" ht="15">
      <c r="A330" s="30" t="s">
        <v>624</v>
      </c>
      <c r="B330" s="31" t="s">
        <v>440</v>
      </c>
      <c r="C330" s="32" t="s">
        <v>379</v>
      </c>
      <c r="D330" s="94">
        <v>835000</v>
      </c>
      <c r="E330" s="55">
        <f t="shared" si="5"/>
        <v>847525</v>
      </c>
      <c r="F330" s="55">
        <f t="shared" si="5"/>
        <v>860237.875</v>
      </c>
    </row>
    <row r="331" spans="1:6" ht="15">
      <c r="A331" s="30" t="s">
        <v>625</v>
      </c>
      <c r="B331" s="31" t="s">
        <v>441</v>
      </c>
      <c r="C331" s="32" t="s">
        <v>381</v>
      </c>
      <c r="D331" s="94">
        <v>29000</v>
      </c>
      <c r="E331" s="55">
        <f t="shared" si="5"/>
        <v>29435</v>
      </c>
      <c r="F331" s="55">
        <f t="shared" si="5"/>
        <v>29876.525</v>
      </c>
    </row>
    <row r="332" spans="1:6" ht="15">
      <c r="A332" s="30"/>
      <c r="B332" s="31"/>
      <c r="C332" s="35" t="s">
        <v>661</v>
      </c>
      <c r="D332" s="94"/>
      <c r="E332" s="55">
        <f t="shared" si="5"/>
        <v>0</v>
      </c>
      <c r="F332" s="55">
        <f t="shared" si="5"/>
        <v>0</v>
      </c>
    </row>
    <row r="333" spans="1:6" ht="15">
      <c r="A333" s="30"/>
      <c r="B333" s="31"/>
      <c r="C333" s="38" t="s">
        <v>442</v>
      </c>
      <c r="D333" s="94"/>
      <c r="E333" s="55">
        <f t="shared" si="5"/>
        <v>0</v>
      </c>
      <c r="F333" s="55">
        <f t="shared" si="5"/>
        <v>0</v>
      </c>
    </row>
    <row r="334" spans="1:6" ht="15">
      <c r="A334" s="30" t="s">
        <v>627</v>
      </c>
      <c r="B334" s="31" t="s">
        <v>443</v>
      </c>
      <c r="C334" s="32" t="s">
        <v>337</v>
      </c>
      <c r="D334" s="94">
        <v>128000</v>
      </c>
      <c r="E334" s="55">
        <f t="shared" si="5"/>
        <v>129920</v>
      </c>
      <c r="F334" s="55">
        <f t="shared" si="5"/>
        <v>131868.8</v>
      </c>
    </row>
    <row r="335" spans="1:6" ht="15">
      <c r="A335" s="30" t="s">
        <v>628</v>
      </c>
      <c r="B335" s="31" t="s">
        <v>444</v>
      </c>
      <c r="C335" s="32" t="s">
        <v>339</v>
      </c>
      <c r="D335" s="94">
        <v>42000</v>
      </c>
      <c r="E335" s="55">
        <f t="shared" si="5"/>
        <v>42630</v>
      </c>
      <c r="F335" s="55">
        <f t="shared" si="5"/>
        <v>43269.45</v>
      </c>
    </row>
    <row r="336" spans="1:6" ht="15">
      <c r="A336" s="30" t="s">
        <v>629</v>
      </c>
      <c r="B336" s="31" t="s">
        <v>445</v>
      </c>
      <c r="C336" s="32" t="s">
        <v>341</v>
      </c>
      <c r="D336" s="94"/>
      <c r="E336" s="55">
        <f t="shared" si="5"/>
        <v>0</v>
      </c>
      <c r="F336" s="55">
        <f t="shared" si="5"/>
        <v>0</v>
      </c>
    </row>
    <row r="337" spans="1:6" ht="15">
      <c r="A337" s="30" t="s">
        <v>627</v>
      </c>
      <c r="B337" s="31" t="s">
        <v>446</v>
      </c>
      <c r="C337" s="32" t="s">
        <v>343</v>
      </c>
      <c r="D337" s="94">
        <v>100000</v>
      </c>
      <c r="E337" s="55">
        <f t="shared" si="5"/>
        <v>101500</v>
      </c>
      <c r="F337" s="55">
        <f t="shared" si="5"/>
        <v>103022.5</v>
      </c>
    </row>
    <row r="338" spans="1:6" ht="15">
      <c r="A338" s="30" t="s">
        <v>628</v>
      </c>
      <c r="B338" s="31" t="s">
        <v>447</v>
      </c>
      <c r="C338" s="32" t="s">
        <v>345</v>
      </c>
      <c r="D338" s="94">
        <v>600</v>
      </c>
      <c r="E338" s="55">
        <f t="shared" si="5"/>
        <v>609</v>
      </c>
      <c r="F338" s="55">
        <f t="shared" si="5"/>
        <v>618.135</v>
      </c>
    </row>
    <row r="339" spans="1:6" ht="15">
      <c r="A339" s="30" t="s">
        <v>629</v>
      </c>
      <c r="B339" s="31" t="s">
        <v>448</v>
      </c>
      <c r="C339" s="32" t="s">
        <v>347</v>
      </c>
      <c r="D339" s="94"/>
      <c r="E339" s="55">
        <f t="shared" si="5"/>
        <v>0</v>
      </c>
      <c r="F339" s="55">
        <f t="shared" si="5"/>
        <v>0</v>
      </c>
    </row>
    <row r="340" spans="1:6" ht="15">
      <c r="A340" s="30" t="s">
        <v>627</v>
      </c>
      <c r="B340" s="31" t="s">
        <v>449</v>
      </c>
      <c r="C340" s="32" t="s">
        <v>349</v>
      </c>
      <c r="D340" s="94"/>
      <c r="E340" s="55">
        <f t="shared" si="5"/>
        <v>0</v>
      </c>
      <c r="F340" s="55">
        <f t="shared" si="5"/>
        <v>0</v>
      </c>
    </row>
    <row r="341" spans="1:6" ht="15">
      <c r="A341" s="30" t="s">
        <v>628</v>
      </c>
      <c r="B341" s="31" t="s">
        <v>450</v>
      </c>
      <c r="C341" s="32" t="s">
        <v>351</v>
      </c>
      <c r="D341" s="94"/>
      <c r="E341" s="55">
        <f t="shared" si="5"/>
        <v>0</v>
      </c>
      <c r="F341" s="55">
        <f t="shared" si="5"/>
        <v>0</v>
      </c>
    </row>
    <row r="342" spans="1:6" ht="15">
      <c r="A342" s="30" t="s">
        <v>629</v>
      </c>
      <c r="B342" s="31" t="s">
        <v>451</v>
      </c>
      <c r="C342" s="32" t="s">
        <v>353</v>
      </c>
      <c r="D342" s="94"/>
      <c r="E342" s="55">
        <f t="shared" si="5"/>
        <v>0</v>
      </c>
      <c r="F342" s="55">
        <f t="shared" si="5"/>
        <v>0</v>
      </c>
    </row>
    <row r="343" spans="1:6" ht="15">
      <c r="A343" s="30" t="s">
        <v>627</v>
      </c>
      <c r="B343" s="31" t="s">
        <v>452</v>
      </c>
      <c r="C343" s="32" t="s">
        <v>355</v>
      </c>
      <c r="D343" s="94">
        <v>66000</v>
      </c>
      <c r="E343" s="55">
        <f t="shared" si="5"/>
        <v>66990</v>
      </c>
      <c r="F343" s="55">
        <f t="shared" si="5"/>
        <v>67994.85</v>
      </c>
    </row>
    <row r="344" spans="1:6" ht="15">
      <c r="A344" s="30" t="s">
        <v>628</v>
      </c>
      <c r="B344" s="31" t="s">
        <v>453</v>
      </c>
      <c r="C344" s="32" t="s">
        <v>357</v>
      </c>
      <c r="D344" s="94">
        <v>20000</v>
      </c>
      <c r="E344" s="55">
        <f t="shared" si="5"/>
        <v>20300</v>
      </c>
      <c r="F344" s="55">
        <f t="shared" si="5"/>
        <v>20604.5</v>
      </c>
    </row>
    <row r="345" spans="1:6" ht="15">
      <c r="A345" s="30" t="s">
        <v>629</v>
      </c>
      <c r="B345" s="31" t="s">
        <v>454</v>
      </c>
      <c r="C345" s="32" t="s">
        <v>359</v>
      </c>
      <c r="D345" s="94"/>
      <c r="E345" s="55">
        <f t="shared" si="5"/>
        <v>0</v>
      </c>
      <c r="F345" s="55">
        <f t="shared" si="5"/>
        <v>0</v>
      </c>
    </row>
    <row r="346" spans="1:6" ht="15">
      <c r="A346" s="30" t="s">
        <v>627</v>
      </c>
      <c r="B346" s="31" t="s">
        <v>455</v>
      </c>
      <c r="C346" s="32" t="s">
        <v>361</v>
      </c>
      <c r="D346" s="94">
        <v>77000</v>
      </c>
      <c r="E346" s="55">
        <f t="shared" si="5"/>
        <v>78155</v>
      </c>
      <c r="F346" s="55">
        <f t="shared" si="5"/>
        <v>79327.325</v>
      </c>
    </row>
    <row r="347" spans="1:6" ht="15">
      <c r="A347" s="30" t="s">
        <v>628</v>
      </c>
      <c r="B347" s="31" t="s">
        <v>456</v>
      </c>
      <c r="C347" s="32" t="s">
        <v>363</v>
      </c>
      <c r="D347" s="94">
        <v>16000</v>
      </c>
      <c r="E347" s="55">
        <f t="shared" si="5"/>
        <v>16240</v>
      </c>
      <c r="F347" s="55">
        <f t="shared" si="5"/>
        <v>16483.6</v>
      </c>
    </row>
    <row r="348" spans="1:6" ht="15">
      <c r="A348" s="30" t="s">
        <v>629</v>
      </c>
      <c r="B348" s="31" t="s">
        <v>457</v>
      </c>
      <c r="C348" s="32" t="s">
        <v>365</v>
      </c>
      <c r="D348" s="94"/>
      <c r="E348" s="55">
        <f t="shared" si="5"/>
        <v>0</v>
      </c>
      <c r="F348" s="55">
        <f t="shared" si="5"/>
        <v>0</v>
      </c>
    </row>
    <row r="349" spans="1:6" ht="15">
      <c r="A349" s="30" t="s">
        <v>627</v>
      </c>
      <c r="B349" s="31" t="s">
        <v>458</v>
      </c>
      <c r="C349" s="32" t="s">
        <v>367</v>
      </c>
      <c r="D349" s="94">
        <v>5000</v>
      </c>
      <c r="E349" s="55">
        <f t="shared" si="5"/>
        <v>5075</v>
      </c>
      <c r="F349" s="55">
        <f t="shared" si="5"/>
        <v>5151.125</v>
      </c>
    </row>
    <row r="350" spans="1:6" ht="15">
      <c r="A350" s="30" t="s">
        <v>628</v>
      </c>
      <c r="B350" s="31" t="s">
        <v>459</v>
      </c>
      <c r="C350" s="32" t="s">
        <v>369</v>
      </c>
      <c r="D350" s="94">
        <v>2000</v>
      </c>
      <c r="E350" s="55">
        <f t="shared" si="5"/>
        <v>2030</v>
      </c>
      <c r="F350" s="55">
        <f t="shared" si="5"/>
        <v>2060.45</v>
      </c>
    </row>
    <row r="351" spans="1:6" ht="15">
      <c r="A351" s="30" t="s">
        <v>629</v>
      </c>
      <c r="B351" s="31" t="s">
        <v>460</v>
      </c>
      <c r="C351" s="32" t="s">
        <v>371</v>
      </c>
      <c r="D351" s="94"/>
      <c r="E351" s="55">
        <f t="shared" si="5"/>
        <v>0</v>
      </c>
      <c r="F351" s="55">
        <f t="shared" si="5"/>
        <v>0</v>
      </c>
    </row>
    <row r="352" spans="1:6" ht="15">
      <c r="A352" s="30" t="s">
        <v>627</v>
      </c>
      <c r="B352" s="31" t="s">
        <v>461</v>
      </c>
      <c r="C352" s="32" t="s">
        <v>373</v>
      </c>
      <c r="D352" s="94"/>
      <c r="E352" s="55">
        <f t="shared" si="5"/>
        <v>0</v>
      </c>
      <c r="F352" s="55">
        <f t="shared" si="5"/>
        <v>0</v>
      </c>
    </row>
    <row r="353" spans="1:6" ht="15">
      <c r="A353" s="30" t="s">
        <v>628</v>
      </c>
      <c r="B353" s="31" t="s">
        <v>462</v>
      </c>
      <c r="C353" s="32" t="s">
        <v>375</v>
      </c>
      <c r="D353" s="94"/>
      <c r="E353" s="55">
        <f t="shared" si="5"/>
        <v>0</v>
      </c>
      <c r="F353" s="55">
        <f t="shared" si="5"/>
        <v>0</v>
      </c>
    </row>
    <row r="354" spans="1:6" ht="15">
      <c r="A354" s="30" t="s">
        <v>629</v>
      </c>
      <c r="B354" s="31" t="s">
        <v>463</v>
      </c>
      <c r="C354" s="32" t="s">
        <v>377</v>
      </c>
      <c r="D354" s="94"/>
      <c r="E354" s="55">
        <f t="shared" si="5"/>
        <v>0</v>
      </c>
      <c r="F354" s="55">
        <f t="shared" si="5"/>
        <v>0</v>
      </c>
    </row>
    <row r="355" spans="1:6" ht="15">
      <c r="A355" s="30" t="s">
        <v>627</v>
      </c>
      <c r="B355" s="31" t="s">
        <v>464</v>
      </c>
      <c r="C355" s="32" t="s">
        <v>379</v>
      </c>
      <c r="D355" s="94">
        <v>2000</v>
      </c>
      <c r="E355" s="55">
        <f t="shared" si="5"/>
        <v>2030</v>
      </c>
      <c r="F355" s="55">
        <f t="shared" si="5"/>
        <v>2060.45</v>
      </c>
    </row>
    <row r="356" spans="1:6" ht="15">
      <c r="A356" s="30" t="s">
        <v>628</v>
      </c>
      <c r="B356" s="31" t="s">
        <v>465</v>
      </c>
      <c r="C356" s="32" t="s">
        <v>381</v>
      </c>
      <c r="D356" s="94">
        <v>400</v>
      </c>
      <c r="E356" s="55">
        <f t="shared" si="5"/>
        <v>406</v>
      </c>
      <c r="F356" s="55">
        <f t="shared" si="5"/>
        <v>412.09</v>
      </c>
    </row>
    <row r="357" spans="1:6" ht="15">
      <c r="A357" s="30"/>
      <c r="B357" s="31"/>
      <c r="C357" s="35"/>
      <c r="D357" s="94"/>
      <c r="E357" s="55">
        <f t="shared" si="5"/>
        <v>0</v>
      </c>
      <c r="F357" s="55">
        <f t="shared" si="5"/>
        <v>0</v>
      </c>
    </row>
    <row r="358" spans="1:6" ht="15">
      <c r="A358" s="30"/>
      <c r="B358" s="31"/>
      <c r="C358" s="38" t="s">
        <v>466</v>
      </c>
      <c r="D358" s="94"/>
      <c r="E358" s="55">
        <f t="shared" si="5"/>
        <v>0</v>
      </c>
      <c r="F358" s="55">
        <f t="shared" si="5"/>
        <v>0</v>
      </c>
    </row>
    <row r="359" spans="1:6" ht="15">
      <c r="A359" s="30" t="s">
        <v>630</v>
      </c>
      <c r="B359" s="31" t="s">
        <v>467</v>
      </c>
      <c r="C359" s="32" t="s">
        <v>408</v>
      </c>
      <c r="D359" s="94">
        <v>69000</v>
      </c>
      <c r="E359" s="55">
        <f t="shared" si="5"/>
        <v>70035</v>
      </c>
      <c r="F359" s="55">
        <f t="shared" si="5"/>
        <v>71085.525</v>
      </c>
    </row>
    <row r="360" spans="1:6" ht="15">
      <c r="A360" s="30" t="s">
        <v>631</v>
      </c>
      <c r="B360" s="31" t="s">
        <v>468</v>
      </c>
      <c r="C360" s="32" t="s">
        <v>410</v>
      </c>
      <c r="D360" s="94"/>
      <c r="E360" s="55">
        <f t="shared" si="5"/>
        <v>0</v>
      </c>
      <c r="F360" s="55">
        <f t="shared" si="5"/>
        <v>0</v>
      </c>
    </row>
    <row r="361" spans="1:6" ht="15">
      <c r="A361" s="30" t="s">
        <v>632</v>
      </c>
      <c r="B361" s="31" t="s">
        <v>469</v>
      </c>
      <c r="C361" s="32" t="s">
        <v>412</v>
      </c>
      <c r="D361" s="94"/>
      <c r="E361" s="55">
        <f t="shared" si="5"/>
        <v>0</v>
      </c>
      <c r="F361" s="55">
        <f t="shared" si="5"/>
        <v>0</v>
      </c>
    </row>
    <row r="362" spans="1:6" ht="15">
      <c r="A362" s="30" t="s">
        <v>630</v>
      </c>
      <c r="B362" s="31" t="s">
        <v>470</v>
      </c>
      <c r="C362" s="32" t="s">
        <v>414</v>
      </c>
      <c r="D362" s="94">
        <v>7000</v>
      </c>
      <c r="E362" s="55">
        <f t="shared" si="5"/>
        <v>7105</v>
      </c>
      <c r="F362" s="55">
        <f t="shared" si="5"/>
        <v>7211.575</v>
      </c>
    </row>
    <row r="363" spans="1:6" ht="15">
      <c r="A363" s="30" t="s">
        <v>631</v>
      </c>
      <c r="B363" s="31" t="s">
        <v>471</v>
      </c>
      <c r="C363" s="32" t="s">
        <v>416</v>
      </c>
      <c r="D363" s="94"/>
      <c r="E363" s="55">
        <f t="shared" si="5"/>
        <v>0</v>
      </c>
      <c r="F363" s="55">
        <f t="shared" si="5"/>
        <v>0</v>
      </c>
    </row>
    <row r="364" spans="1:6" ht="15">
      <c r="A364" s="30" t="s">
        <v>632</v>
      </c>
      <c r="B364" s="31" t="s">
        <v>472</v>
      </c>
      <c r="C364" s="32" t="s">
        <v>418</v>
      </c>
      <c r="D364" s="94"/>
      <c r="E364" s="55">
        <f t="shared" si="5"/>
        <v>0</v>
      </c>
      <c r="F364" s="55">
        <f t="shared" si="5"/>
        <v>0</v>
      </c>
    </row>
    <row r="365" spans="1:6" ht="15">
      <c r="A365" s="30" t="s">
        <v>630</v>
      </c>
      <c r="B365" s="31" t="s">
        <v>473</v>
      </c>
      <c r="C365" s="32" t="s">
        <v>420</v>
      </c>
      <c r="D365" s="94">
        <v>11000</v>
      </c>
      <c r="E365" s="55">
        <f t="shared" si="5"/>
        <v>11165</v>
      </c>
      <c r="F365" s="55">
        <f t="shared" si="5"/>
        <v>11332.475</v>
      </c>
    </row>
    <row r="366" spans="1:6" ht="15">
      <c r="A366" s="30" t="s">
        <v>631</v>
      </c>
      <c r="B366" s="31" t="s">
        <v>474</v>
      </c>
      <c r="C366" s="32" t="s">
        <v>422</v>
      </c>
      <c r="D366" s="94"/>
      <c r="E366" s="55">
        <f t="shared" si="5"/>
        <v>0</v>
      </c>
      <c r="F366" s="55">
        <f t="shared" si="5"/>
        <v>0</v>
      </c>
    </row>
    <row r="367" spans="1:6" ht="15">
      <c r="A367" s="30" t="s">
        <v>632</v>
      </c>
      <c r="B367" s="31" t="s">
        <v>475</v>
      </c>
      <c r="C367" s="32" t="s">
        <v>424</v>
      </c>
      <c r="D367" s="94"/>
      <c r="E367" s="55">
        <f t="shared" si="5"/>
        <v>0</v>
      </c>
      <c r="F367" s="55">
        <f t="shared" si="5"/>
        <v>0</v>
      </c>
    </row>
    <row r="368" spans="1:6" ht="15">
      <c r="A368" s="30" t="s">
        <v>630</v>
      </c>
      <c r="B368" s="31" t="s">
        <v>476</v>
      </c>
      <c r="C368" s="32" t="s">
        <v>426</v>
      </c>
      <c r="D368" s="94">
        <v>8000</v>
      </c>
      <c r="E368" s="55">
        <f t="shared" si="5"/>
        <v>8120</v>
      </c>
      <c r="F368" s="55">
        <f t="shared" si="5"/>
        <v>8241.8</v>
      </c>
    </row>
    <row r="369" spans="1:6" ht="15">
      <c r="A369" s="30" t="s">
        <v>631</v>
      </c>
      <c r="B369" s="31" t="s">
        <v>477</v>
      </c>
      <c r="C369" s="32" t="s">
        <v>428</v>
      </c>
      <c r="D369" s="94"/>
      <c r="E369" s="55">
        <f t="shared" si="5"/>
        <v>0</v>
      </c>
      <c r="F369" s="55">
        <f t="shared" si="5"/>
        <v>0</v>
      </c>
    </row>
    <row r="370" spans="1:6" ht="15">
      <c r="A370" s="30" t="s">
        <v>632</v>
      </c>
      <c r="B370" s="31" t="s">
        <v>478</v>
      </c>
      <c r="C370" s="32" t="s">
        <v>430</v>
      </c>
      <c r="D370" s="94"/>
      <c r="E370" s="55">
        <f t="shared" si="5"/>
        <v>0</v>
      </c>
      <c r="F370" s="55">
        <f t="shared" si="5"/>
        <v>0</v>
      </c>
    </row>
    <row r="371" spans="1:6" ht="15">
      <c r="A371" s="30" t="s">
        <v>630</v>
      </c>
      <c r="B371" s="31" t="s">
        <v>479</v>
      </c>
      <c r="C371" s="32" t="s">
        <v>361</v>
      </c>
      <c r="D371" s="94">
        <v>24000</v>
      </c>
      <c r="E371" s="55">
        <f t="shared" si="5"/>
        <v>24360</v>
      </c>
      <c r="F371" s="55">
        <f t="shared" si="5"/>
        <v>24725.4</v>
      </c>
    </row>
    <row r="372" spans="1:6" ht="15">
      <c r="A372" s="30" t="s">
        <v>631</v>
      </c>
      <c r="B372" s="31" t="s">
        <v>480</v>
      </c>
      <c r="C372" s="32" t="s">
        <v>363</v>
      </c>
      <c r="D372" s="94"/>
      <c r="E372" s="55">
        <f t="shared" si="5"/>
        <v>0</v>
      </c>
      <c r="F372" s="55">
        <f t="shared" si="5"/>
        <v>0</v>
      </c>
    </row>
    <row r="373" spans="1:6" ht="15">
      <c r="A373" s="30" t="s">
        <v>632</v>
      </c>
      <c r="B373" s="31" t="s">
        <v>481</v>
      </c>
      <c r="C373" s="32" t="s">
        <v>365</v>
      </c>
      <c r="D373" s="94"/>
      <c r="E373" s="55">
        <f t="shared" si="5"/>
        <v>0</v>
      </c>
      <c r="F373" s="55">
        <f t="shared" si="5"/>
        <v>0</v>
      </c>
    </row>
    <row r="374" spans="1:6" ht="15">
      <c r="A374" s="30" t="s">
        <v>630</v>
      </c>
      <c r="B374" s="31" t="s">
        <v>482</v>
      </c>
      <c r="C374" s="32" t="s">
        <v>367</v>
      </c>
      <c r="D374" s="94">
        <v>1600</v>
      </c>
      <c r="E374" s="55">
        <f t="shared" si="5"/>
        <v>1624</v>
      </c>
      <c r="F374" s="55">
        <f t="shared" si="5"/>
        <v>1648.36</v>
      </c>
    </row>
    <row r="375" spans="1:6" ht="15">
      <c r="A375" s="30" t="s">
        <v>631</v>
      </c>
      <c r="B375" s="31" t="s">
        <v>483</v>
      </c>
      <c r="C375" s="32" t="s">
        <v>369</v>
      </c>
      <c r="D375" s="94"/>
      <c r="E375" s="55">
        <f t="shared" si="5"/>
        <v>0</v>
      </c>
      <c r="F375" s="55">
        <f t="shared" si="5"/>
        <v>0</v>
      </c>
    </row>
    <row r="376" spans="1:6" ht="15">
      <c r="A376" s="30" t="s">
        <v>632</v>
      </c>
      <c r="B376" s="31" t="s">
        <v>484</v>
      </c>
      <c r="C376" s="32" t="s">
        <v>371</v>
      </c>
      <c r="D376" s="94"/>
      <c r="E376" s="55">
        <f t="shared" si="5"/>
        <v>0</v>
      </c>
      <c r="F376" s="55">
        <f t="shared" si="5"/>
        <v>0</v>
      </c>
    </row>
    <row r="377" spans="1:6" ht="15">
      <c r="A377" s="30" t="s">
        <v>630</v>
      </c>
      <c r="B377" s="31" t="s">
        <v>485</v>
      </c>
      <c r="C377" s="32" t="s">
        <v>373</v>
      </c>
      <c r="D377" s="94"/>
      <c r="E377" s="55">
        <f t="shared" si="5"/>
        <v>0</v>
      </c>
      <c r="F377" s="55">
        <f t="shared" si="5"/>
        <v>0</v>
      </c>
    </row>
    <row r="378" spans="1:6" ht="15">
      <c r="A378" s="30" t="s">
        <v>631</v>
      </c>
      <c r="B378" s="31" t="s">
        <v>486</v>
      </c>
      <c r="C378" s="32" t="s">
        <v>375</v>
      </c>
      <c r="D378" s="94"/>
      <c r="E378" s="55">
        <f t="shared" si="5"/>
        <v>0</v>
      </c>
      <c r="F378" s="55">
        <f t="shared" si="5"/>
        <v>0</v>
      </c>
    </row>
    <row r="379" spans="1:6" ht="15">
      <c r="A379" s="30" t="s">
        <v>632</v>
      </c>
      <c r="B379" s="31" t="s">
        <v>487</v>
      </c>
      <c r="C379" s="32" t="s">
        <v>488</v>
      </c>
      <c r="D379" s="94"/>
      <c r="E379" s="55">
        <f t="shared" si="5"/>
        <v>0</v>
      </c>
      <c r="F379" s="55">
        <f t="shared" si="5"/>
        <v>0</v>
      </c>
    </row>
    <row r="380" spans="1:6" ht="15">
      <c r="A380" s="30" t="s">
        <v>630</v>
      </c>
      <c r="B380" s="31" t="s">
        <v>489</v>
      </c>
      <c r="C380" s="32" t="s">
        <v>379</v>
      </c>
      <c r="D380" s="94">
        <v>2600</v>
      </c>
      <c r="E380" s="55">
        <f t="shared" si="5"/>
        <v>2639</v>
      </c>
      <c r="F380" s="55">
        <f t="shared" si="5"/>
        <v>2678.585</v>
      </c>
    </row>
    <row r="381" spans="1:6" ht="15">
      <c r="A381" s="30" t="s">
        <v>631</v>
      </c>
      <c r="B381" s="31" t="s">
        <v>490</v>
      </c>
      <c r="C381" s="32" t="s">
        <v>381</v>
      </c>
      <c r="D381" s="94"/>
      <c r="E381" s="55">
        <f t="shared" si="5"/>
        <v>0</v>
      </c>
      <c r="F381" s="55">
        <f t="shared" si="5"/>
        <v>0</v>
      </c>
    </row>
    <row r="382" spans="1:6" ht="15">
      <c r="A382" s="30"/>
      <c r="B382" s="31"/>
      <c r="C382" s="35" t="s">
        <v>661</v>
      </c>
      <c r="D382" s="94"/>
      <c r="E382" s="55">
        <f t="shared" si="5"/>
        <v>0</v>
      </c>
      <c r="F382" s="55">
        <f t="shared" si="5"/>
        <v>0</v>
      </c>
    </row>
    <row r="383" spans="1:6" ht="15">
      <c r="A383" s="30"/>
      <c r="B383" s="31"/>
      <c r="C383" s="38" t="s">
        <v>491</v>
      </c>
      <c r="D383" s="94"/>
      <c r="E383" s="55">
        <f t="shared" si="5"/>
        <v>0</v>
      </c>
      <c r="F383" s="55">
        <f t="shared" si="5"/>
        <v>0</v>
      </c>
    </row>
    <row r="384" spans="1:6" ht="15">
      <c r="A384" s="30" t="s">
        <v>633</v>
      </c>
      <c r="B384" s="31" t="s">
        <v>492</v>
      </c>
      <c r="C384" s="32" t="s">
        <v>408</v>
      </c>
      <c r="D384" s="94">
        <v>3200000</v>
      </c>
      <c r="E384" s="55">
        <f t="shared" si="5"/>
        <v>3248000</v>
      </c>
      <c r="F384" s="55">
        <f t="shared" si="5"/>
        <v>3296720</v>
      </c>
    </row>
    <row r="385" spans="1:6" ht="15">
      <c r="A385" s="30" t="s">
        <v>634</v>
      </c>
      <c r="B385" s="31" t="s">
        <v>493</v>
      </c>
      <c r="C385" s="32" t="s">
        <v>410</v>
      </c>
      <c r="D385" s="94"/>
      <c r="E385" s="55">
        <f t="shared" si="5"/>
        <v>0</v>
      </c>
      <c r="F385" s="55">
        <f t="shared" si="5"/>
        <v>0</v>
      </c>
    </row>
    <row r="386" spans="1:6" ht="15">
      <c r="A386" s="30" t="s">
        <v>635</v>
      </c>
      <c r="B386" s="31" t="s">
        <v>494</v>
      </c>
      <c r="C386" s="32" t="s">
        <v>412</v>
      </c>
      <c r="D386" s="94"/>
      <c r="E386" s="55">
        <f t="shared" si="5"/>
        <v>0</v>
      </c>
      <c r="F386" s="55">
        <f t="shared" si="5"/>
        <v>0</v>
      </c>
    </row>
    <row r="387" spans="1:6" ht="15">
      <c r="A387" s="30" t="s">
        <v>633</v>
      </c>
      <c r="B387" s="31" t="s">
        <v>495</v>
      </c>
      <c r="C387" s="32" t="s">
        <v>414</v>
      </c>
      <c r="D387" s="94">
        <v>456000</v>
      </c>
      <c r="E387" s="55">
        <f t="shared" si="5"/>
        <v>462840</v>
      </c>
      <c r="F387" s="55">
        <f t="shared" si="5"/>
        <v>469782.6</v>
      </c>
    </row>
    <row r="388" spans="1:6" ht="15">
      <c r="A388" s="30" t="s">
        <v>634</v>
      </c>
      <c r="B388" s="31" t="s">
        <v>496</v>
      </c>
      <c r="C388" s="32" t="s">
        <v>416</v>
      </c>
      <c r="D388" s="94"/>
      <c r="E388" s="55">
        <f aca="true" t="shared" si="6" ref="E388:F451">D388+D388*1.5/100</f>
        <v>0</v>
      </c>
      <c r="F388" s="55">
        <f t="shared" si="6"/>
        <v>0</v>
      </c>
    </row>
    <row r="389" spans="1:6" ht="15">
      <c r="A389" s="30" t="s">
        <v>635</v>
      </c>
      <c r="B389" s="31" t="s">
        <v>497</v>
      </c>
      <c r="C389" s="32" t="s">
        <v>418</v>
      </c>
      <c r="D389" s="94"/>
      <c r="E389" s="55">
        <f t="shared" si="6"/>
        <v>0</v>
      </c>
      <c r="F389" s="55">
        <f t="shared" si="6"/>
        <v>0</v>
      </c>
    </row>
    <row r="390" spans="1:6" ht="15">
      <c r="A390" s="30" t="s">
        <v>633</v>
      </c>
      <c r="B390" s="31" t="s">
        <v>498</v>
      </c>
      <c r="C390" s="32" t="s">
        <v>420</v>
      </c>
      <c r="D390" s="94">
        <v>487000</v>
      </c>
      <c r="E390" s="55">
        <f t="shared" si="6"/>
        <v>494305</v>
      </c>
      <c r="F390" s="55">
        <f t="shared" si="6"/>
        <v>501719.575</v>
      </c>
    </row>
    <row r="391" spans="1:6" ht="15">
      <c r="A391" s="30" t="s">
        <v>634</v>
      </c>
      <c r="B391" s="31" t="s">
        <v>499</v>
      </c>
      <c r="C391" s="32" t="s">
        <v>422</v>
      </c>
      <c r="D391" s="94"/>
      <c r="E391" s="55">
        <f t="shared" si="6"/>
        <v>0</v>
      </c>
      <c r="F391" s="55">
        <f t="shared" si="6"/>
        <v>0</v>
      </c>
    </row>
    <row r="392" spans="1:6" ht="15">
      <c r="A392" s="30" t="s">
        <v>635</v>
      </c>
      <c r="B392" s="31" t="s">
        <v>500</v>
      </c>
      <c r="C392" s="32" t="s">
        <v>424</v>
      </c>
      <c r="D392" s="94"/>
      <c r="E392" s="55">
        <f t="shared" si="6"/>
        <v>0</v>
      </c>
      <c r="F392" s="55">
        <f t="shared" si="6"/>
        <v>0</v>
      </c>
    </row>
    <row r="393" spans="1:6" ht="15">
      <c r="A393" s="30" t="s">
        <v>633</v>
      </c>
      <c r="B393" s="31" t="s">
        <v>501</v>
      </c>
      <c r="C393" s="32" t="s">
        <v>426</v>
      </c>
      <c r="D393" s="94">
        <v>230000</v>
      </c>
      <c r="E393" s="55">
        <f t="shared" si="6"/>
        <v>233450</v>
      </c>
      <c r="F393" s="55">
        <f t="shared" si="6"/>
        <v>236951.75</v>
      </c>
    </row>
    <row r="394" spans="1:6" ht="15">
      <c r="A394" s="30" t="s">
        <v>634</v>
      </c>
      <c r="B394" s="31" t="s">
        <v>502</v>
      </c>
      <c r="C394" s="32" t="s">
        <v>428</v>
      </c>
      <c r="D394" s="94"/>
      <c r="E394" s="55">
        <f t="shared" si="6"/>
        <v>0</v>
      </c>
      <c r="F394" s="55">
        <f t="shared" si="6"/>
        <v>0</v>
      </c>
    </row>
    <row r="395" spans="1:6" ht="15">
      <c r="A395" s="30" t="s">
        <v>635</v>
      </c>
      <c r="B395" s="31" t="s">
        <v>503</v>
      </c>
      <c r="C395" s="32" t="s">
        <v>430</v>
      </c>
      <c r="D395" s="94"/>
      <c r="E395" s="55">
        <f t="shared" si="6"/>
        <v>0</v>
      </c>
      <c r="F395" s="55">
        <f t="shared" si="6"/>
        <v>0</v>
      </c>
    </row>
    <row r="396" spans="1:6" ht="15">
      <c r="A396" s="30" t="s">
        <v>633</v>
      </c>
      <c r="B396" s="31" t="s">
        <v>504</v>
      </c>
      <c r="C396" s="32" t="s">
        <v>361</v>
      </c>
      <c r="D396" s="94">
        <v>1130000</v>
      </c>
      <c r="E396" s="55">
        <f t="shared" si="6"/>
        <v>1146950</v>
      </c>
      <c r="F396" s="55">
        <f t="shared" si="6"/>
        <v>1164154.25</v>
      </c>
    </row>
    <row r="397" spans="1:6" ht="15">
      <c r="A397" s="30" t="s">
        <v>634</v>
      </c>
      <c r="B397" s="31" t="s">
        <v>505</v>
      </c>
      <c r="C397" s="32" t="s">
        <v>363</v>
      </c>
      <c r="D397" s="94"/>
      <c r="E397" s="55">
        <f t="shared" si="6"/>
        <v>0</v>
      </c>
      <c r="F397" s="55">
        <f t="shared" si="6"/>
        <v>0</v>
      </c>
    </row>
    <row r="398" spans="1:6" ht="15">
      <c r="A398" s="30" t="s">
        <v>635</v>
      </c>
      <c r="B398" s="31" t="s">
        <v>506</v>
      </c>
      <c r="C398" s="32" t="s">
        <v>365</v>
      </c>
      <c r="D398" s="94"/>
      <c r="E398" s="55">
        <f t="shared" si="6"/>
        <v>0</v>
      </c>
      <c r="F398" s="55">
        <f t="shared" si="6"/>
        <v>0</v>
      </c>
    </row>
    <row r="399" spans="1:6" ht="15">
      <c r="A399" s="30" t="s">
        <v>633</v>
      </c>
      <c r="B399" s="31" t="s">
        <v>507</v>
      </c>
      <c r="C399" s="32" t="s">
        <v>367</v>
      </c>
      <c r="D399" s="94">
        <v>25000</v>
      </c>
      <c r="E399" s="55">
        <f t="shared" si="6"/>
        <v>25375</v>
      </c>
      <c r="F399" s="55">
        <f t="shared" si="6"/>
        <v>25755.625</v>
      </c>
    </row>
    <row r="400" spans="1:6" ht="15">
      <c r="A400" s="30" t="s">
        <v>634</v>
      </c>
      <c r="B400" s="31" t="s">
        <v>508</v>
      </c>
      <c r="C400" s="32" t="s">
        <v>369</v>
      </c>
      <c r="D400" s="94"/>
      <c r="E400" s="55">
        <f t="shared" si="6"/>
        <v>0</v>
      </c>
      <c r="F400" s="55">
        <f t="shared" si="6"/>
        <v>0</v>
      </c>
    </row>
    <row r="401" spans="1:6" ht="15">
      <c r="A401" s="30" t="s">
        <v>635</v>
      </c>
      <c r="B401" s="31" t="s">
        <v>509</v>
      </c>
      <c r="C401" s="32" t="s">
        <v>371</v>
      </c>
      <c r="D401" s="94"/>
      <c r="E401" s="55">
        <f t="shared" si="6"/>
        <v>0</v>
      </c>
      <c r="F401" s="55">
        <f t="shared" si="6"/>
        <v>0</v>
      </c>
    </row>
    <row r="402" spans="1:6" ht="15">
      <c r="A402" s="30" t="s">
        <v>633</v>
      </c>
      <c r="B402" s="31" t="s">
        <v>510</v>
      </c>
      <c r="C402" s="32" t="s">
        <v>373</v>
      </c>
      <c r="D402" s="94">
        <v>34000</v>
      </c>
      <c r="E402" s="55">
        <f t="shared" si="6"/>
        <v>34510</v>
      </c>
      <c r="F402" s="55">
        <f t="shared" si="6"/>
        <v>35027.65</v>
      </c>
    </row>
    <row r="403" spans="1:6" ht="15">
      <c r="A403" s="30" t="s">
        <v>634</v>
      </c>
      <c r="B403" s="31" t="s">
        <v>511</v>
      </c>
      <c r="C403" s="32" t="s">
        <v>375</v>
      </c>
      <c r="D403" s="94"/>
      <c r="E403" s="55">
        <f t="shared" si="6"/>
        <v>0</v>
      </c>
      <c r="F403" s="55">
        <f t="shared" si="6"/>
        <v>0</v>
      </c>
    </row>
    <row r="404" spans="1:6" ht="15">
      <c r="A404" s="30" t="s">
        <v>635</v>
      </c>
      <c r="B404" s="31" t="s">
        <v>512</v>
      </c>
      <c r="C404" s="32" t="s">
        <v>377</v>
      </c>
      <c r="D404" s="94"/>
      <c r="E404" s="55">
        <f t="shared" si="6"/>
        <v>0</v>
      </c>
      <c r="F404" s="55">
        <f t="shared" si="6"/>
        <v>0</v>
      </c>
    </row>
    <row r="405" spans="1:6" ht="15">
      <c r="A405" s="30" t="s">
        <v>633</v>
      </c>
      <c r="B405" s="31" t="s">
        <v>513</v>
      </c>
      <c r="C405" s="32" t="s">
        <v>379</v>
      </c>
      <c r="D405" s="94">
        <v>134000</v>
      </c>
      <c r="E405" s="55">
        <f t="shared" si="6"/>
        <v>136010</v>
      </c>
      <c r="F405" s="55">
        <f t="shared" si="6"/>
        <v>138050.15</v>
      </c>
    </row>
    <row r="406" spans="1:6" ht="15">
      <c r="A406" s="30" t="s">
        <v>634</v>
      </c>
      <c r="B406" s="31" t="s">
        <v>514</v>
      </c>
      <c r="C406" s="32" t="s">
        <v>381</v>
      </c>
      <c r="D406" s="94"/>
      <c r="E406" s="55">
        <f t="shared" si="6"/>
        <v>0</v>
      </c>
      <c r="F406" s="55">
        <f t="shared" si="6"/>
        <v>0</v>
      </c>
    </row>
    <row r="407" spans="1:6" ht="15">
      <c r="A407" s="30"/>
      <c r="B407" s="31"/>
      <c r="C407" s="35" t="s">
        <v>661</v>
      </c>
      <c r="D407" s="94"/>
      <c r="E407" s="55">
        <f t="shared" si="6"/>
        <v>0</v>
      </c>
      <c r="F407" s="55">
        <f t="shared" si="6"/>
        <v>0</v>
      </c>
    </row>
    <row r="408" spans="1:6" ht="15">
      <c r="A408" s="30"/>
      <c r="B408" s="31"/>
      <c r="C408" s="38" t="s">
        <v>515</v>
      </c>
      <c r="D408" s="94">
        <v>0</v>
      </c>
      <c r="E408" s="55">
        <f t="shared" si="6"/>
        <v>0</v>
      </c>
      <c r="F408" s="55">
        <f t="shared" si="6"/>
        <v>0</v>
      </c>
    </row>
    <row r="409" spans="1:6" ht="15">
      <c r="A409" s="30" t="s">
        <v>636</v>
      </c>
      <c r="B409" s="31" t="s">
        <v>516</v>
      </c>
      <c r="C409" s="32" t="s">
        <v>337</v>
      </c>
      <c r="D409" s="94">
        <v>275000</v>
      </c>
      <c r="E409" s="55">
        <f t="shared" si="6"/>
        <v>279125</v>
      </c>
      <c r="F409" s="55">
        <f t="shared" si="6"/>
        <v>283311.875</v>
      </c>
    </row>
    <row r="410" spans="1:6" ht="15">
      <c r="A410" s="30" t="s">
        <v>637</v>
      </c>
      <c r="B410" s="31" t="s">
        <v>517</v>
      </c>
      <c r="C410" s="32" t="s">
        <v>339</v>
      </c>
      <c r="D410" s="94"/>
      <c r="E410" s="55">
        <f t="shared" si="6"/>
        <v>0</v>
      </c>
      <c r="F410" s="55">
        <f t="shared" si="6"/>
        <v>0</v>
      </c>
    </row>
    <row r="411" spans="1:6" ht="15">
      <c r="A411" s="30" t="s">
        <v>638</v>
      </c>
      <c r="B411" s="31" t="s">
        <v>518</v>
      </c>
      <c r="C411" s="32" t="s">
        <v>341</v>
      </c>
      <c r="D411" s="94"/>
      <c r="E411" s="55">
        <f t="shared" si="6"/>
        <v>0</v>
      </c>
      <c r="F411" s="55">
        <f t="shared" si="6"/>
        <v>0</v>
      </c>
    </row>
    <row r="412" spans="1:6" ht="15">
      <c r="A412" s="30" t="s">
        <v>636</v>
      </c>
      <c r="B412" s="31" t="s">
        <v>519</v>
      </c>
      <c r="C412" s="32" t="s">
        <v>343</v>
      </c>
      <c r="D412" s="94">
        <v>238000</v>
      </c>
      <c r="E412" s="55">
        <f t="shared" si="6"/>
        <v>241570</v>
      </c>
      <c r="F412" s="55">
        <f t="shared" si="6"/>
        <v>245193.55</v>
      </c>
    </row>
    <row r="413" spans="1:6" ht="15">
      <c r="A413" s="30" t="s">
        <v>637</v>
      </c>
      <c r="B413" s="31" t="s">
        <v>520</v>
      </c>
      <c r="C413" s="32" t="s">
        <v>345</v>
      </c>
      <c r="D413" s="94"/>
      <c r="E413" s="55">
        <f t="shared" si="6"/>
        <v>0</v>
      </c>
      <c r="F413" s="55">
        <f t="shared" si="6"/>
        <v>0</v>
      </c>
    </row>
    <row r="414" spans="1:6" ht="15">
      <c r="A414" s="30" t="s">
        <v>638</v>
      </c>
      <c r="B414" s="31" t="s">
        <v>521</v>
      </c>
      <c r="C414" s="32" t="s">
        <v>347</v>
      </c>
      <c r="D414" s="94"/>
      <c r="E414" s="55">
        <f t="shared" si="6"/>
        <v>0</v>
      </c>
      <c r="F414" s="55">
        <f t="shared" si="6"/>
        <v>0</v>
      </c>
    </row>
    <row r="415" spans="1:6" ht="15">
      <c r="A415" s="30" t="s">
        <v>636</v>
      </c>
      <c r="B415" s="31" t="s">
        <v>522</v>
      </c>
      <c r="C415" s="32" t="s">
        <v>349</v>
      </c>
      <c r="D415" s="94"/>
      <c r="E415" s="55">
        <f t="shared" si="6"/>
        <v>0</v>
      </c>
      <c r="F415" s="55">
        <f t="shared" si="6"/>
        <v>0</v>
      </c>
    </row>
    <row r="416" spans="1:6" ht="15">
      <c r="A416" s="30" t="s">
        <v>637</v>
      </c>
      <c r="B416" s="31" t="s">
        <v>523</v>
      </c>
      <c r="C416" s="32" t="s">
        <v>351</v>
      </c>
      <c r="D416" s="94"/>
      <c r="E416" s="55">
        <f t="shared" si="6"/>
        <v>0</v>
      </c>
      <c r="F416" s="55">
        <f t="shared" si="6"/>
        <v>0</v>
      </c>
    </row>
    <row r="417" spans="1:6" ht="15">
      <c r="A417" s="30" t="s">
        <v>638</v>
      </c>
      <c r="B417" s="31" t="s">
        <v>524</v>
      </c>
      <c r="C417" s="32" t="s">
        <v>353</v>
      </c>
      <c r="D417" s="94"/>
      <c r="E417" s="55">
        <f t="shared" si="6"/>
        <v>0</v>
      </c>
      <c r="F417" s="55">
        <f t="shared" si="6"/>
        <v>0</v>
      </c>
    </row>
    <row r="418" spans="1:6" ht="15">
      <c r="A418" s="30" t="s">
        <v>636</v>
      </c>
      <c r="B418" s="31" t="s">
        <v>525</v>
      </c>
      <c r="C418" s="32" t="s">
        <v>355</v>
      </c>
      <c r="D418" s="94">
        <v>133000</v>
      </c>
      <c r="E418" s="55">
        <f t="shared" si="6"/>
        <v>134995</v>
      </c>
      <c r="F418" s="55">
        <f t="shared" si="6"/>
        <v>137019.925</v>
      </c>
    </row>
    <row r="419" spans="1:6" ht="15">
      <c r="A419" s="30" t="s">
        <v>637</v>
      </c>
      <c r="B419" s="31" t="s">
        <v>526</v>
      </c>
      <c r="C419" s="32" t="s">
        <v>357</v>
      </c>
      <c r="D419" s="94"/>
      <c r="E419" s="55">
        <f t="shared" si="6"/>
        <v>0</v>
      </c>
      <c r="F419" s="55">
        <f t="shared" si="6"/>
        <v>0</v>
      </c>
    </row>
    <row r="420" spans="1:6" ht="15">
      <c r="A420" s="30" t="s">
        <v>638</v>
      </c>
      <c r="B420" s="31" t="s">
        <v>527</v>
      </c>
      <c r="C420" s="32" t="s">
        <v>359</v>
      </c>
      <c r="D420" s="94"/>
      <c r="E420" s="55">
        <f t="shared" si="6"/>
        <v>0</v>
      </c>
      <c r="F420" s="55">
        <f t="shared" si="6"/>
        <v>0</v>
      </c>
    </row>
    <row r="421" spans="1:6" ht="15">
      <c r="A421" s="30" t="s">
        <v>636</v>
      </c>
      <c r="B421" s="31" t="s">
        <v>528</v>
      </c>
      <c r="C421" s="32" t="s">
        <v>361</v>
      </c>
      <c r="D421" s="94">
        <v>165000</v>
      </c>
      <c r="E421" s="55">
        <f t="shared" si="6"/>
        <v>167475</v>
      </c>
      <c r="F421" s="55">
        <f t="shared" si="6"/>
        <v>169987.125</v>
      </c>
    </row>
    <row r="422" spans="1:6" ht="15">
      <c r="A422" s="30" t="s">
        <v>637</v>
      </c>
      <c r="B422" s="31" t="s">
        <v>529</v>
      </c>
      <c r="C422" s="32" t="s">
        <v>363</v>
      </c>
      <c r="D422" s="94"/>
      <c r="E422" s="55">
        <f t="shared" si="6"/>
        <v>0</v>
      </c>
      <c r="F422" s="55">
        <f t="shared" si="6"/>
        <v>0</v>
      </c>
    </row>
    <row r="423" spans="1:6" ht="15">
      <c r="A423" s="30" t="s">
        <v>638</v>
      </c>
      <c r="B423" s="31" t="s">
        <v>530</v>
      </c>
      <c r="C423" s="32" t="s">
        <v>365</v>
      </c>
      <c r="D423" s="94"/>
      <c r="E423" s="55">
        <f t="shared" si="6"/>
        <v>0</v>
      </c>
      <c r="F423" s="55">
        <f t="shared" si="6"/>
        <v>0</v>
      </c>
    </row>
    <row r="424" spans="1:6" ht="15">
      <c r="A424" s="30" t="s">
        <v>636</v>
      </c>
      <c r="B424" s="31" t="s">
        <v>531</v>
      </c>
      <c r="C424" s="32" t="s">
        <v>367</v>
      </c>
      <c r="D424" s="94"/>
      <c r="E424" s="55">
        <f t="shared" si="6"/>
        <v>0</v>
      </c>
      <c r="F424" s="55">
        <f t="shared" si="6"/>
        <v>0</v>
      </c>
    </row>
    <row r="425" spans="1:6" ht="15">
      <c r="A425" s="30" t="s">
        <v>637</v>
      </c>
      <c r="B425" s="31" t="s">
        <v>532</v>
      </c>
      <c r="C425" s="32" t="s">
        <v>369</v>
      </c>
      <c r="D425" s="94"/>
      <c r="E425" s="55">
        <f t="shared" si="6"/>
        <v>0</v>
      </c>
      <c r="F425" s="55">
        <f t="shared" si="6"/>
        <v>0</v>
      </c>
    </row>
    <row r="426" spans="1:6" ht="15">
      <c r="A426" s="30" t="s">
        <v>638</v>
      </c>
      <c r="B426" s="31" t="s">
        <v>533</v>
      </c>
      <c r="C426" s="32" t="s">
        <v>371</v>
      </c>
      <c r="D426" s="94"/>
      <c r="E426" s="55">
        <f t="shared" si="6"/>
        <v>0</v>
      </c>
      <c r="F426" s="55">
        <f t="shared" si="6"/>
        <v>0</v>
      </c>
    </row>
    <row r="427" spans="1:6" ht="15">
      <c r="A427" s="30" t="s">
        <v>636</v>
      </c>
      <c r="B427" s="31" t="s">
        <v>534</v>
      </c>
      <c r="C427" s="32" t="s">
        <v>373</v>
      </c>
      <c r="D427" s="94"/>
      <c r="E427" s="55">
        <f t="shared" si="6"/>
        <v>0</v>
      </c>
      <c r="F427" s="55">
        <f t="shared" si="6"/>
        <v>0</v>
      </c>
    </row>
    <row r="428" spans="1:6" ht="15">
      <c r="A428" s="30" t="s">
        <v>637</v>
      </c>
      <c r="B428" s="31" t="s">
        <v>535</v>
      </c>
      <c r="C428" s="32" t="s">
        <v>375</v>
      </c>
      <c r="D428" s="94"/>
      <c r="E428" s="55">
        <f t="shared" si="6"/>
        <v>0</v>
      </c>
      <c r="F428" s="55">
        <f t="shared" si="6"/>
        <v>0</v>
      </c>
    </row>
    <row r="429" spans="1:6" ht="15">
      <c r="A429" s="30" t="s">
        <v>638</v>
      </c>
      <c r="B429" s="31" t="s">
        <v>536</v>
      </c>
      <c r="C429" s="32" t="s">
        <v>377</v>
      </c>
      <c r="D429" s="94"/>
      <c r="E429" s="55">
        <f t="shared" si="6"/>
        <v>0</v>
      </c>
      <c r="F429" s="55">
        <f t="shared" si="6"/>
        <v>0</v>
      </c>
    </row>
    <row r="430" spans="1:6" ht="15">
      <c r="A430" s="30" t="s">
        <v>636</v>
      </c>
      <c r="B430" s="31" t="s">
        <v>537</v>
      </c>
      <c r="C430" s="32" t="s">
        <v>379</v>
      </c>
      <c r="D430" s="94">
        <v>2500</v>
      </c>
      <c r="E430" s="55">
        <f t="shared" si="6"/>
        <v>2537.5</v>
      </c>
      <c r="F430" s="55">
        <f t="shared" si="6"/>
        <v>2575.5625</v>
      </c>
    </row>
    <row r="431" spans="1:6" ht="15">
      <c r="A431" s="30" t="s">
        <v>637</v>
      </c>
      <c r="B431" s="31" t="s">
        <v>538</v>
      </c>
      <c r="C431" s="32" t="s">
        <v>381</v>
      </c>
      <c r="D431" s="94"/>
      <c r="E431" s="55">
        <f t="shared" si="6"/>
        <v>0</v>
      </c>
      <c r="F431" s="55">
        <f t="shared" si="6"/>
        <v>0</v>
      </c>
    </row>
    <row r="432" spans="1:6" ht="15">
      <c r="A432" s="30"/>
      <c r="B432" s="31"/>
      <c r="C432" s="35"/>
      <c r="D432" s="94"/>
      <c r="E432" s="55">
        <f t="shared" si="6"/>
        <v>0</v>
      </c>
      <c r="F432" s="55">
        <f t="shared" si="6"/>
        <v>0</v>
      </c>
    </row>
    <row r="433" spans="1:6" ht="15">
      <c r="A433" s="30"/>
      <c r="B433" s="31"/>
      <c r="C433" s="38" t="s">
        <v>539</v>
      </c>
      <c r="D433" s="94"/>
      <c r="E433" s="55">
        <f t="shared" si="6"/>
        <v>0</v>
      </c>
      <c r="F433" s="55">
        <f t="shared" si="6"/>
        <v>0</v>
      </c>
    </row>
    <row r="434" spans="1:6" ht="15">
      <c r="A434" s="30" t="s">
        <v>639</v>
      </c>
      <c r="B434" s="31" t="s">
        <v>540</v>
      </c>
      <c r="C434" s="32" t="s">
        <v>408</v>
      </c>
      <c r="D434" s="94">
        <v>4095000</v>
      </c>
      <c r="E434" s="55">
        <f t="shared" si="6"/>
        <v>4156425</v>
      </c>
      <c r="F434" s="55">
        <f t="shared" si="6"/>
        <v>4218771.375</v>
      </c>
    </row>
    <row r="435" spans="1:6" ht="15">
      <c r="A435" s="30" t="s">
        <v>640</v>
      </c>
      <c r="B435" s="31" t="s">
        <v>541</v>
      </c>
      <c r="C435" s="32" t="s">
        <v>410</v>
      </c>
      <c r="D435" s="94"/>
      <c r="E435" s="55">
        <f t="shared" si="6"/>
        <v>0</v>
      </c>
      <c r="F435" s="55">
        <f t="shared" si="6"/>
        <v>0</v>
      </c>
    </row>
    <row r="436" spans="1:6" ht="15">
      <c r="A436" s="30" t="s">
        <v>641</v>
      </c>
      <c r="B436" s="31" t="s">
        <v>542</v>
      </c>
      <c r="C436" s="32" t="s">
        <v>412</v>
      </c>
      <c r="D436" s="94"/>
      <c r="E436" s="55">
        <f t="shared" si="6"/>
        <v>0</v>
      </c>
      <c r="F436" s="55">
        <f t="shared" si="6"/>
        <v>0</v>
      </c>
    </row>
    <row r="437" spans="1:6" ht="15">
      <c r="A437" s="30" t="s">
        <v>639</v>
      </c>
      <c r="B437" s="31" t="s">
        <v>543</v>
      </c>
      <c r="C437" s="32" t="s">
        <v>414</v>
      </c>
      <c r="D437" s="94">
        <v>810000</v>
      </c>
      <c r="E437" s="55">
        <f t="shared" si="6"/>
        <v>822150</v>
      </c>
      <c r="F437" s="55">
        <f t="shared" si="6"/>
        <v>834482.25</v>
      </c>
    </row>
    <row r="438" spans="1:6" ht="15">
      <c r="A438" s="30" t="s">
        <v>640</v>
      </c>
      <c r="B438" s="31" t="s">
        <v>544</v>
      </c>
      <c r="C438" s="32" t="s">
        <v>416</v>
      </c>
      <c r="D438" s="94"/>
      <c r="E438" s="55">
        <f t="shared" si="6"/>
        <v>0</v>
      </c>
      <c r="F438" s="55">
        <f t="shared" si="6"/>
        <v>0</v>
      </c>
    </row>
    <row r="439" spans="1:6" ht="15">
      <c r="A439" s="30" t="s">
        <v>641</v>
      </c>
      <c r="B439" s="31" t="s">
        <v>545</v>
      </c>
      <c r="C439" s="32" t="s">
        <v>418</v>
      </c>
      <c r="D439" s="94"/>
      <c r="E439" s="55">
        <f t="shared" si="6"/>
        <v>0</v>
      </c>
      <c r="F439" s="55">
        <f t="shared" si="6"/>
        <v>0</v>
      </c>
    </row>
    <row r="440" spans="1:6" ht="15">
      <c r="A440" s="30" t="s">
        <v>639</v>
      </c>
      <c r="B440" s="31" t="s">
        <v>546</v>
      </c>
      <c r="C440" s="32" t="s">
        <v>420</v>
      </c>
      <c r="D440" s="94">
        <v>96000</v>
      </c>
      <c r="E440" s="55">
        <f t="shared" si="6"/>
        <v>97440</v>
      </c>
      <c r="F440" s="55">
        <f t="shared" si="6"/>
        <v>98901.6</v>
      </c>
    </row>
    <row r="441" spans="1:6" ht="15">
      <c r="A441" s="30" t="s">
        <v>640</v>
      </c>
      <c r="B441" s="31" t="s">
        <v>547</v>
      </c>
      <c r="C441" s="32" t="s">
        <v>422</v>
      </c>
      <c r="D441" s="94"/>
      <c r="E441" s="55">
        <f t="shared" si="6"/>
        <v>0</v>
      </c>
      <c r="F441" s="55">
        <f t="shared" si="6"/>
        <v>0</v>
      </c>
    </row>
    <row r="442" spans="1:6" ht="15">
      <c r="A442" s="30" t="s">
        <v>641</v>
      </c>
      <c r="B442" s="31" t="s">
        <v>548</v>
      </c>
      <c r="C442" s="32" t="s">
        <v>424</v>
      </c>
      <c r="D442" s="94"/>
      <c r="E442" s="55">
        <f t="shared" si="6"/>
        <v>0</v>
      </c>
      <c r="F442" s="55">
        <f t="shared" si="6"/>
        <v>0</v>
      </c>
    </row>
    <row r="443" spans="1:6" ht="15">
      <c r="A443" s="30" t="s">
        <v>639</v>
      </c>
      <c r="B443" s="31" t="s">
        <v>549</v>
      </c>
      <c r="C443" s="32" t="s">
        <v>426</v>
      </c>
      <c r="D443" s="94">
        <v>340000</v>
      </c>
      <c r="E443" s="55">
        <f t="shared" si="6"/>
        <v>345100</v>
      </c>
      <c r="F443" s="55">
        <f t="shared" si="6"/>
        <v>350276.5</v>
      </c>
    </row>
    <row r="444" spans="1:6" ht="15">
      <c r="A444" s="30" t="s">
        <v>640</v>
      </c>
      <c r="B444" s="31" t="s">
        <v>550</v>
      </c>
      <c r="C444" s="32" t="s">
        <v>428</v>
      </c>
      <c r="D444" s="94"/>
      <c r="E444" s="55">
        <f t="shared" si="6"/>
        <v>0</v>
      </c>
      <c r="F444" s="55">
        <f t="shared" si="6"/>
        <v>0</v>
      </c>
    </row>
    <row r="445" spans="1:6" ht="15">
      <c r="A445" s="30" t="s">
        <v>641</v>
      </c>
      <c r="B445" s="31" t="s">
        <v>551</v>
      </c>
      <c r="C445" s="32" t="s">
        <v>430</v>
      </c>
      <c r="D445" s="94"/>
      <c r="E445" s="55">
        <f t="shared" si="6"/>
        <v>0</v>
      </c>
      <c r="F445" s="55">
        <f t="shared" si="6"/>
        <v>0</v>
      </c>
    </row>
    <row r="446" spans="1:6" ht="15">
      <c r="A446" s="30" t="s">
        <v>639</v>
      </c>
      <c r="B446" s="31" t="s">
        <v>552</v>
      </c>
      <c r="C446" s="32" t="s">
        <v>361</v>
      </c>
      <c r="D446" s="94">
        <v>1400000</v>
      </c>
      <c r="E446" s="55">
        <f t="shared" si="6"/>
        <v>1421000</v>
      </c>
      <c r="F446" s="55">
        <f t="shared" si="6"/>
        <v>1442315</v>
      </c>
    </row>
    <row r="447" spans="1:6" ht="15">
      <c r="A447" s="30" t="s">
        <v>640</v>
      </c>
      <c r="B447" s="31" t="s">
        <v>553</v>
      </c>
      <c r="C447" s="32" t="s">
        <v>363</v>
      </c>
      <c r="D447" s="94"/>
      <c r="E447" s="55">
        <f t="shared" si="6"/>
        <v>0</v>
      </c>
      <c r="F447" s="55">
        <f t="shared" si="6"/>
        <v>0</v>
      </c>
    </row>
    <row r="448" spans="1:6" ht="15">
      <c r="A448" s="30" t="s">
        <v>641</v>
      </c>
      <c r="B448" s="31" t="s">
        <v>554</v>
      </c>
      <c r="C448" s="32" t="s">
        <v>365</v>
      </c>
      <c r="D448" s="94"/>
      <c r="E448" s="55">
        <f t="shared" si="6"/>
        <v>0</v>
      </c>
      <c r="F448" s="55">
        <f t="shared" si="6"/>
        <v>0</v>
      </c>
    </row>
    <row r="449" spans="1:6" ht="15">
      <c r="A449" s="30" t="s">
        <v>639</v>
      </c>
      <c r="B449" s="31" t="s">
        <v>555</v>
      </c>
      <c r="C449" s="32" t="s">
        <v>367</v>
      </c>
      <c r="D449" s="94">
        <v>8000</v>
      </c>
      <c r="E449" s="55">
        <f t="shared" si="6"/>
        <v>8120</v>
      </c>
      <c r="F449" s="55">
        <f t="shared" si="6"/>
        <v>8241.8</v>
      </c>
    </row>
    <row r="450" spans="1:6" ht="15">
      <c r="A450" s="30" t="s">
        <v>640</v>
      </c>
      <c r="B450" s="31" t="s">
        <v>556</v>
      </c>
      <c r="C450" s="32" t="s">
        <v>369</v>
      </c>
      <c r="D450" s="94"/>
      <c r="E450" s="55">
        <f t="shared" si="6"/>
        <v>0</v>
      </c>
      <c r="F450" s="55">
        <f t="shared" si="6"/>
        <v>0</v>
      </c>
    </row>
    <row r="451" spans="1:6" ht="15">
      <c r="A451" s="30" t="s">
        <v>641</v>
      </c>
      <c r="B451" s="31" t="s">
        <v>557</v>
      </c>
      <c r="C451" s="32" t="s">
        <v>371</v>
      </c>
      <c r="D451" s="94"/>
      <c r="E451" s="55">
        <f t="shared" si="6"/>
        <v>0</v>
      </c>
      <c r="F451" s="55">
        <f t="shared" si="6"/>
        <v>0</v>
      </c>
    </row>
    <row r="452" spans="1:6" ht="15">
      <c r="A452" s="30" t="s">
        <v>639</v>
      </c>
      <c r="B452" s="31" t="s">
        <v>558</v>
      </c>
      <c r="C452" s="32" t="s">
        <v>373</v>
      </c>
      <c r="D452" s="94">
        <v>40000</v>
      </c>
      <c r="E452" s="55">
        <f aca="true" t="shared" si="7" ref="E452:F473">D452+D452*1.5/100</f>
        <v>40600</v>
      </c>
      <c r="F452" s="55">
        <f t="shared" si="7"/>
        <v>41209</v>
      </c>
    </row>
    <row r="453" spans="1:6" ht="15">
      <c r="A453" s="30" t="s">
        <v>640</v>
      </c>
      <c r="B453" s="31" t="s">
        <v>559</v>
      </c>
      <c r="C453" s="32" t="s">
        <v>375</v>
      </c>
      <c r="D453" s="94"/>
      <c r="E453" s="55">
        <f t="shared" si="7"/>
        <v>0</v>
      </c>
      <c r="F453" s="55">
        <f t="shared" si="7"/>
        <v>0</v>
      </c>
    </row>
    <row r="454" spans="1:6" ht="15">
      <c r="A454" s="30" t="s">
        <v>641</v>
      </c>
      <c r="B454" s="31" t="s">
        <v>560</v>
      </c>
      <c r="C454" s="32" t="s">
        <v>488</v>
      </c>
      <c r="D454" s="94"/>
      <c r="E454" s="55">
        <f t="shared" si="7"/>
        <v>0</v>
      </c>
      <c r="F454" s="55">
        <f t="shared" si="7"/>
        <v>0</v>
      </c>
    </row>
    <row r="455" spans="1:6" ht="15">
      <c r="A455" s="30" t="s">
        <v>639</v>
      </c>
      <c r="B455" s="31" t="s">
        <v>561</v>
      </c>
      <c r="C455" s="32" t="s">
        <v>379</v>
      </c>
      <c r="D455" s="94">
        <v>102000</v>
      </c>
      <c r="E455" s="55">
        <f t="shared" si="7"/>
        <v>103530</v>
      </c>
      <c r="F455" s="55">
        <f t="shared" si="7"/>
        <v>105082.95</v>
      </c>
    </row>
    <row r="456" spans="1:6" ht="15">
      <c r="A456" s="30" t="s">
        <v>640</v>
      </c>
      <c r="B456" s="31" t="s">
        <v>562</v>
      </c>
      <c r="C456" s="32" t="s">
        <v>381</v>
      </c>
      <c r="D456" s="94"/>
      <c r="E456" s="55">
        <f t="shared" si="7"/>
        <v>0</v>
      </c>
      <c r="F456" s="55">
        <f t="shared" si="7"/>
        <v>0</v>
      </c>
    </row>
    <row r="457" spans="1:6" ht="15">
      <c r="A457" s="30"/>
      <c r="B457" s="31"/>
      <c r="C457" s="35" t="s">
        <v>661</v>
      </c>
      <c r="D457" s="94"/>
      <c r="E457" s="55">
        <f t="shared" si="7"/>
        <v>0</v>
      </c>
      <c r="F457" s="55">
        <f t="shared" si="7"/>
        <v>0</v>
      </c>
    </row>
    <row r="458" spans="1:6" ht="15">
      <c r="A458" s="30"/>
      <c r="B458" s="31"/>
      <c r="C458" s="38" t="s">
        <v>563</v>
      </c>
      <c r="D458" s="94"/>
      <c r="E458" s="55">
        <f t="shared" si="7"/>
        <v>0</v>
      </c>
      <c r="F458" s="55">
        <f t="shared" si="7"/>
        <v>0</v>
      </c>
    </row>
    <row r="459" spans="1:6" ht="15">
      <c r="A459" s="30" t="s">
        <v>642</v>
      </c>
      <c r="B459" s="31" t="s">
        <v>564</v>
      </c>
      <c r="C459" s="32" t="s">
        <v>565</v>
      </c>
      <c r="D459" s="94">
        <v>102000</v>
      </c>
      <c r="E459" s="55">
        <f t="shared" si="7"/>
        <v>103530</v>
      </c>
      <c r="F459" s="55">
        <f t="shared" si="7"/>
        <v>105082.95</v>
      </c>
    </row>
    <row r="460" spans="1:6" ht="15">
      <c r="A460" s="30" t="s">
        <v>642</v>
      </c>
      <c r="B460" s="31" t="s">
        <v>566</v>
      </c>
      <c r="C460" s="32" t="s">
        <v>567</v>
      </c>
      <c r="D460" s="94"/>
      <c r="E460" s="55">
        <f t="shared" si="7"/>
        <v>0</v>
      </c>
      <c r="F460" s="55">
        <f t="shared" si="7"/>
        <v>0</v>
      </c>
    </row>
    <row r="461" spans="1:6" ht="15">
      <c r="A461" s="30" t="s">
        <v>642</v>
      </c>
      <c r="B461" s="31" t="s">
        <v>568</v>
      </c>
      <c r="C461" s="32" t="s">
        <v>569</v>
      </c>
      <c r="D461" s="94">
        <v>5000</v>
      </c>
      <c r="E461" s="55">
        <f t="shared" si="7"/>
        <v>5075</v>
      </c>
      <c r="F461" s="55">
        <f t="shared" si="7"/>
        <v>5151.125</v>
      </c>
    </row>
    <row r="462" spans="1:6" ht="15">
      <c r="A462" s="30" t="s">
        <v>642</v>
      </c>
      <c r="B462" s="31" t="s">
        <v>570</v>
      </c>
      <c r="C462" s="32" t="s">
        <v>571</v>
      </c>
      <c r="D462" s="94"/>
      <c r="E462" s="55">
        <f t="shared" si="7"/>
        <v>0</v>
      </c>
      <c r="F462" s="55">
        <f t="shared" si="7"/>
        <v>0</v>
      </c>
    </row>
    <row r="463" spans="1:6" ht="15">
      <c r="A463" s="30"/>
      <c r="B463" s="31"/>
      <c r="C463" s="38" t="s">
        <v>572</v>
      </c>
      <c r="D463" s="94"/>
      <c r="E463" s="55">
        <f t="shared" si="7"/>
        <v>0</v>
      </c>
      <c r="F463" s="55">
        <f t="shared" si="7"/>
        <v>0</v>
      </c>
    </row>
    <row r="464" spans="1:6" ht="15">
      <c r="A464" s="30" t="s">
        <v>643</v>
      </c>
      <c r="B464" s="31" t="s">
        <v>573</v>
      </c>
      <c r="C464" s="32" t="s">
        <v>574</v>
      </c>
      <c r="D464" s="94">
        <v>143000</v>
      </c>
      <c r="E464" s="55">
        <f t="shared" si="7"/>
        <v>145145</v>
      </c>
      <c r="F464" s="55">
        <f t="shared" si="7"/>
        <v>147322.175</v>
      </c>
    </row>
    <row r="465" spans="1:6" ht="15">
      <c r="A465" s="30" t="s">
        <v>643</v>
      </c>
      <c r="B465" s="31" t="s">
        <v>577</v>
      </c>
      <c r="C465" s="32" t="s">
        <v>578</v>
      </c>
      <c r="D465" s="94">
        <v>62000</v>
      </c>
      <c r="E465" s="55">
        <f t="shared" si="7"/>
        <v>62930</v>
      </c>
      <c r="F465" s="55">
        <f t="shared" si="7"/>
        <v>63873.95</v>
      </c>
    </row>
    <row r="466" spans="1:6" ht="15">
      <c r="A466" s="30" t="s">
        <v>643</v>
      </c>
      <c r="B466" s="31" t="s">
        <v>579</v>
      </c>
      <c r="C466" s="32" t="s">
        <v>580</v>
      </c>
      <c r="D466" s="94">
        <v>11000</v>
      </c>
      <c r="E466" s="55">
        <f t="shared" si="7"/>
        <v>11165</v>
      </c>
      <c r="F466" s="55">
        <f t="shared" si="7"/>
        <v>11332.475</v>
      </c>
    </row>
    <row r="467" spans="1:6" ht="15">
      <c r="A467" s="30" t="s">
        <v>643</v>
      </c>
      <c r="B467" s="31" t="s">
        <v>581</v>
      </c>
      <c r="C467" s="32" t="s">
        <v>300</v>
      </c>
      <c r="D467" s="94">
        <v>91000</v>
      </c>
      <c r="E467" s="55">
        <f t="shared" si="7"/>
        <v>92365</v>
      </c>
      <c r="F467" s="55">
        <f t="shared" si="7"/>
        <v>93750.475</v>
      </c>
    </row>
    <row r="468" spans="1:6" ht="15">
      <c r="A468" s="30" t="s">
        <v>643</v>
      </c>
      <c r="B468" s="31" t="s">
        <v>582</v>
      </c>
      <c r="C468" s="32" t="s">
        <v>583</v>
      </c>
      <c r="D468" s="94">
        <v>6000</v>
      </c>
      <c r="E468" s="55">
        <f t="shared" si="7"/>
        <v>6090</v>
      </c>
      <c r="F468" s="55">
        <f t="shared" si="7"/>
        <v>6181.35</v>
      </c>
    </row>
    <row r="469" spans="1:6" ht="15">
      <c r="A469" s="30" t="s">
        <v>643</v>
      </c>
      <c r="B469" s="31" t="s">
        <v>662</v>
      </c>
      <c r="C469" s="32" t="s">
        <v>575</v>
      </c>
      <c r="D469" s="94">
        <v>125000</v>
      </c>
      <c r="E469" s="55">
        <f t="shared" si="7"/>
        <v>126875</v>
      </c>
      <c r="F469" s="55">
        <f t="shared" si="7"/>
        <v>128778.125</v>
      </c>
    </row>
    <row r="470" spans="1:6" ht="15">
      <c r="A470" s="30" t="s">
        <v>643</v>
      </c>
      <c r="B470" s="31" t="s">
        <v>663</v>
      </c>
      <c r="C470" s="32" t="s">
        <v>576</v>
      </c>
      <c r="D470" s="94">
        <v>125000</v>
      </c>
      <c r="E470" s="55">
        <f t="shared" si="7"/>
        <v>126875</v>
      </c>
      <c r="F470" s="55">
        <f t="shared" si="7"/>
        <v>128778.125</v>
      </c>
    </row>
    <row r="471" spans="1:6" ht="15">
      <c r="A471" s="30" t="s">
        <v>643</v>
      </c>
      <c r="B471" s="31" t="s">
        <v>664</v>
      </c>
      <c r="C471" s="37" t="s">
        <v>668</v>
      </c>
      <c r="D471" s="94">
        <v>8000</v>
      </c>
      <c r="E471" s="55">
        <f t="shared" si="7"/>
        <v>8120</v>
      </c>
      <c r="F471" s="55">
        <f t="shared" si="7"/>
        <v>8241.8</v>
      </c>
    </row>
    <row r="472" spans="1:6" ht="15">
      <c r="A472" s="30" t="s">
        <v>644</v>
      </c>
      <c r="B472" s="31" t="s">
        <v>665</v>
      </c>
      <c r="C472" s="37" t="s">
        <v>666</v>
      </c>
      <c r="D472" s="94">
        <v>5300</v>
      </c>
      <c r="E472" s="55">
        <f t="shared" si="7"/>
        <v>5379.5</v>
      </c>
      <c r="F472" s="55">
        <f t="shared" si="7"/>
        <v>5460.1925</v>
      </c>
    </row>
    <row r="473" spans="1:6" ht="15">
      <c r="A473" s="30"/>
      <c r="B473" s="31"/>
      <c r="C473" s="35" t="s">
        <v>667</v>
      </c>
      <c r="D473" s="94"/>
      <c r="E473" s="55">
        <f t="shared" si="7"/>
        <v>0</v>
      </c>
      <c r="F473" s="55">
        <f t="shared" si="7"/>
        <v>0</v>
      </c>
    </row>
    <row r="474" spans="1:6" ht="15">
      <c r="A474" s="30"/>
      <c r="B474" s="31"/>
      <c r="C474" s="36" t="s">
        <v>584</v>
      </c>
      <c r="D474" s="94"/>
      <c r="E474" s="94"/>
      <c r="F474" s="94"/>
    </row>
    <row r="475" spans="1:6" ht="15">
      <c r="A475" s="30"/>
      <c r="B475" s="31"/>
      <c r="C475" s="38" t="s">
        <v>585</v>
      </c>
      <c r="D475" s="94"/>
      <c r="E475" s="94"/>
      <c r="F475" s="94"/>
    </row>
    <row r="476" spans="1:6" ht="15">
      <c r="A476" s="30" t="s">
        <v>645</v>
      </c>
      <c r="B476" s="31" t="s">
        <v>586</v>
      </c>
      <c r="C476" s="37" t="s">
        <v>1299</v>
      </c>
      <c r="D476" s="94">
        <v>1250000</v>
      </c>
      <c r="E476" s="94">
        <v>1268750</v>
      </c>
      <c r="F476" s="94">
        <v>1287781.25</v>
      </c>
    </row>
    <row r="477" spans="1:6" ht="15">
      <c r="A477" s="30" t="s">
        <v>646</v>
      </c>
      <c r="B477" s="31" t="s">
        <v>587</v>
      </c>
      <c r="C477" s="37" t="s">
        <v>588</v>
      </c>
      <c r="D477" s="94"/>
      <c r="E477" s="94"/>
      <c r="F477" s="94"/>
    </row>
    <row r="478" spans="1:6" ht="15">
      <c r="A478" s="30"/>
      <c r="B478" s="31" t="s">
        <v>1337</v>
      </c>
      <c r="C478" s="37" t="s">
        <v>1338</v>
      </c>
      <c r="D478" s="94"/>
      <c r="E478" s="94"/>
      <c r="F478" s="94"/>
    </row>
    <row r="479" spans="1:6" ht="15">
      <c r="A479" s="30" t="s">
        <v>648</v>
      </c>
      <c r="B479" s="31" t="s">
        <v>692</v>
      </c>
      <c r="C479" s="37" t="s">
        <v>693</v>
      </c>
      <c r="D479" s="94"/>
      <c r="E479" s="94"/>
      <c r="F479" s="94"/>
    </row>
    <row r="480" spans="1:6" ht="15">
      <c r="A480" s="30"/>
      <c r="B480" s="31"/>
      <c r="C480" s="37"/>
      <c r="D480" s="94"/>
      <c r="E480" s="94"/>
      <c r="F480" s="94"/>
    </row>
    <row r="481" spans="1:6" ht="15">
      <c r="A481" s="30"/>
      <c r="B481" s="31"/>
      <c r="C481" s="36" t="s">
        <v>589</v>
      </c>
      <c r="D481" s="94"/>
      <c r="E481" s="94"/>
      <c r="F481" s="94"/>
    </row>
    <row r="482" spans="1:6" ht="15">
      <c r="A482" s="30"/>
      <c r="B482" s="31"/>
      <c r="C482" s="38" t="s">
        <v>590</v>
      </c>
      <c r="D482" s="94"/>
      <c r="E482" s="94"/>
      <c r="F482" s="94"/>
    </row>
    <row r="483" spans="1:6" ht="15">
      <c r="A483" s="30" t="s">
        <v>650</v>
      </c>
      <c r="B483" s="31" t="s">
        <v>591</v>
      </c>
      <c r="C483" s="37" t="s">
        <v>1340</v>
      </c>
      <c r="D483" s="94">
        <v>200000</v>
      </c>
      <c r="E483" s="94">
        <v>203000</v>
      </c>
      <c r="F483" s="94">
        <v>206045</v>
      </c>
    </row>
    <row r="484" spans="1:6" ht="15">
      <c r="A484" s="30"/>
      <c r="B484" s="31" t="s">
        <v>1339</v>
      </c>
      <c r="C484" s="32" t="s">
        <v>1341</v>
      </c>
      <c r="D484" s="94"/>
      <c r="E484" s="94"/>
      <c r="F484" s="94"/>
    </row>
    <row r="485" spans="1:6" ht="15">
      <c r="A485" s="30"/>
      <c r="B485" s="31"/>
      <c r="C485" s="35"/>
      <c r="D485" s="94"/>
      <c r="E485" s="94"/>
      <c r="F485" s="94"/>
    </row>
    <row r="486" spans="1:6" ht="15">
      <c r="A486" s="30"/>
      <c r="B486" s="31" t="s">
        <v>1343</v>
      </c>
      <c r="C486" s="78" t="s">
        <v>1342</v>
      </c>
      <c r="D486" s="94"/>
      <c r="E486" s="94"/>
      <c r="F486" s="94"/>
    </row>
    <row r="487" spans="1:6" ht="15">
      <c r="A487" s="30"/>
      <c r="B487" s="31"/>
      <c r="C487" s="35"/>
      <c r="D487" s="94"/>
      <c r="E487" s="94"/>
      <c r="F487" s="94"/>
    </row>
    <row r="488" spans="1:6" ht="15">
      <c r="A488" s="30"/>
      <c r="B488" s="32"/>
      <c r="C488" s="78" t="s">
        <v>1344</v>
      </c>
      <c r="D488" s="94"/>
      <c r="E488" s="94"/>
      <c r="F488" s="94"/>
    </row>
    <row r="489" spans="1:6" ht="15">
      <c r="A489" s="30"/>
      <c r="B489" s="31" t="s">
        <v>1345</v>
      </c>
      <c r="C489" s="32" t="s">
        <v>1362</v>
      </c>
      <c r="D489" s="94"/>
      <c r="E489" s="94"/>
      <c r="F489" s="94"/>
    </row>
    <row r="490" spans="1:6" ht="15">
      <c r="A490" s="30"/>
      <c r="B490" s="31" t="s">
        <v>1346</v>
      </c>
      <c r="C490" s="32" t="s">
        <v>1092</v>
      </c>
      <c r="D490" s="94"/>
      <c r="E490" s="94"/>
      <c r="F490" s="94"/>
    </row>
    <row r="491" spans="1:6" ht="15">
      <c r="A491" s="30"/>
      <c r="B491" s="31" t="s">
        <v>1347</v>
      </c>
      <c r="C491" s="32" t="s">
        <v>1096</v>
      </c>
      <c r="D491" s="94"/>
      <c r="E491" s="94"/>
      <c r="F491" s="94"/>
    </row>
    <row r="492" spans="1:6" ht="15">
      <c r="A492" s="30"/>
      <c r="B492" s="31" t="s">
        <v>1348</v>
      </c>
      <c r="C492" s="32" t="s">
        <v>1363</v>
      </c>
      <c r="D492" s="94"/>
      <c r="E492" s="94"/>
      <c r="F492" s="94"/>
    </row>
    <row r="493" spans="1:6" ht="15">
      <c r="A493" s="30"/>
      <c r="B493" s="31" t="s">
        <v>1349</v>
      </c>
      <c r="C493" s="32" t="s">
        <v>1364</v>
      </c>
      <c r="D493" s="94"/>
      <c r="E493" s="94"/>
      <c r="F493" s="94"/>
    </row>
    <row r="494" spans="1:6" ht="15">
      <c r="A494" s="30"/>
      <c r="B494" s="31"/>
      <c r="C494" s="35"/>
      <c r="D494" s="94"/>
      <c r="E494" s="94"/>
      <c r="F494" s="94"/>
    </row>
    <row r="495" spans="1:6" ht="15">
      <c r="A495" s="30"/>
      <c r="B495" s="31"/>
      <c r="C495" s="78" t="s">
        <v>1350</v>
      </c>
      <c r="D495" s="94"/>
      <c r="E495" s="94"/>
      <c r="F495" s="94"/>
    </row>
    <row r="496" spans="1:6" ht="15">
      <c r="A496" s="30"/>
      <c r="B496" s="31" t="s">
        <v>1351</v>
      </c>
      <c r="C496" s="32" t="s">
        <v>1104</v>
      </c>
      <c r="D496" s="94"/>
      <c r="E496" s="94"/>
      <c r="F496" s="94"/>
    </row>
    <row r="497" spans="1:6" ht="15">
      <c r="A497" s="30"/>
      <c r="B497" s="31" t="s">
        <v>1352</v>
      </c>
      <c r="C497" s="32" t="s">
        <v>1105</v>
      </c>
      <c r="D497" s="94"/>
      <c r="E497" s="94"/>
      <c r="F497" s="94"/>
    </row>
    <row r="498" spans="1:6" ht="15">
      <c r="A498" s="30"/>
      <c r="B498" s="31" t="s">
        <v>1353</v>
      </c>
      <c r="C498" s="32" t="s">
        <v>1107</v>
      </c>
      <c r="D498" s="94"/>
      <c r="E498" s="94"/>
      <c r="F498" s="94"/>
    </row>
    <row r="499" spans="1:6" ht="15">
      <c r="A499" s="30"/>
      <c r="B499" s="31" t="s">
        <v>1354</v>
      </c>
      <c r="C499" s="32" t="s">
        <v>1108</v>
      </c>
      <c r="D499" s="94"/>
      <c r="E499" s="94"/>
      <c r="F499" s="94"/>
    </row>
    <row r="500" spans="1:6" ht="15">
      <c r="A500" s="30"/>
      <c r="B500" s="31" t="s">
        <v>1355</v>
      </c>
      <c r="C500" s="32" t="s">
        <v>1365</v>
      </c>
      <c r="D500" s="94"/>
      <c r="E500" s="94"/>
      <c r="F500" s="94"/>
    </row>
    <row r="501" spans="1:6" ht="15">
      <c r="A501" s="30"/>
      <c r="B501" s="31" t="s">
        <v>1356</v>
      </c>
      <c r="C501" s="32" t="s">
        <v>184</v>
      </c>
      <c r="D501" s="94"/>
      <c r="E501" s="94"/>
      <c r="F501" s="94"/>
    </row>
    <row r="502" spans="1:6" ht="15">
      <c r="A502" s="30"/>
      <c r="B502" s="31" t="s">
        <v>1357</v>
      </c>
      <c r="C502" s="32" t="s">
        <v>1366</v>
      </c>
      <c r="D502" s="94"/>
      <c r="E502" s="94"/>
      <c r="F502" s="94"/>
    </row>
    <row r="503" spans="1:6" ht="15">
      <c r="A503" s="30"/>
      <c r="B503" s="31" t="s">
        <v>1358</v>
      </c>
      <c r="C503" s="32" t="s">
        <v>1113</v>
      </c>
      <c r="D503" s="94"/>
      <c r="E503" s="94"/>
      <c r="F503" s="94"/>
    </row>
    <row r="504" spans="1:6" ht="15">
      <c r="A504" s="30"/>
      <c r="B504" s="31" t="s">
        <v>1359</v>
      </c>
      <c r="C504" s="32" t="s">
        <v>1114</v>
      </c>
      <c r="D504" s="94"/>
      <c r="E504" s="94"/>
      <c r="F504" s="94"/>
    </row>
    <row r="505" spans="1:6" ht="15">
      <c r="A505" s="30"/>
      <c r="B505" s="31"/>
      <c r="C505" s="35"/>
      <c r="D505" s="94"/>
      <c r="E505" s="94"/>
      <c r="F505" s="94"/>
    </row>
    <row r="506" spans="1:6" ht="15">
      <c r="A506" s="30"/>
      <c r="B506" s="31"/>
      <c r="C506" s="78" t="s">
        <v>1360</v>
      </c>
      <c r="D506" s="94"/>
      <c r="E506" s="94"/>
      <c r="F506" s="94"/>
    </row>
    <row r="507" spans="1:6" ht="15">
      <c r="A507" s="30"/>
      <c r="B507" s="31" t="s">
        <v>1361</v>
      </c>
      <c r="C507" s="32" t="s">
        <v>1367</v>
      </c>
      <c r="D507" s="94"/>
      <c r="E507" s="94"/>
      <c r="F507" s="94"/>
    </row>
    <row r="508" spans="1:6" ht="15">
      <c r="A508" s="30"/>
      <c r="B508" s="31"/>
      <c r="C508" s="35"/>
      <c r="D508" s="94"/>
      <c r="E508" s="94"/>
      <c r="F508" s="94"/>
    </row>
    <row r="509" spans="1:6" ht="15">
      <c r="A509" s="30"/>
      <c r="B509" s="31"/>
      <c r="C509" s="36" t="s">
        <v>593</v>
      </c>
      <c r="D509" s="94"/>
      <c r="E509" s="94"/>
      <c r="F509" s="94"/>
    </row>
    <row r="510" spans="1:6" ht="15">
      <c r="A510" s="30"/>
      <c r="B510" s="31"/>
      <c r="C510" s="38" t="s">
        <v>594</v>
      </c>
      <c r="D510" s="94"/>
      <c r="E510" s="94"/>
      <c r="F510" s="94"/>
    </row>
    <row r="511" spans="1:6" ht="15">
      <c r="A511" s="30"/>
      <c r="B511" s="31"/>
      <c r="C511" s="38"/>
      <c r="D511" s="94"/>
      <c r="E511" s="94"/>
      <c r="F511" s="94"/>
    </row>
    <row r="512" spans="1:6" ht="15">
      <c r="A512" s="30"/>
      <c r="B512" s="31" t="s">
        <v>1368</v>
      </c>
      <c r="C512" s="32" t="s">
        <v>1369</v>
      </c>
      <c r="D512" s="94"/>
      <c r="E512" s="94"/>
      <c r="F512" s="94"/>
    </row>
    <row r="513" spans="1:6" ht="15">
      <c r="A513" s="30" t="s">
        <v>657</v>
      </c>
      <c r="B513" s="31" t="s">
        <v>669</v>
      </c>
      <c r="C513" s="32" t="s">
        <v>671</v>
      </c>
      <c r="D513" s="94"/>
      <c r="E513" s="94"/>
      <c r="F513" s="94"/>
    </row>
    <row r="514" spans="1:6" ht="15">
      <c r="A514" s="30" t="s">
        <v>658</v>
      </c>
      <c r="B514" s="31" t="s">
        <v>670</v>
      </c>
      <c r="C514" s="32" t="s">
        <v>672</v>
      </c>
      <c r="D514" s="94"/>
      <c r="E514" s="94"/>
      <c r="F514" s="94"/>
    </row>
    <row r="515" spans="1:6" ht="15">
      <c r="A515" s="30" t="s">
        <v>659</v>
      </c>
      <c r="B515" s="31" t="s">
        <v>595</v>
      </c>
      <c r="C515" s="32" t="s">
        <v>673</v>
      </c>
      <c r="D515" s="94"/>
      <c r="E515" s="94"/>
      <c r="F515" s="94"/>
    </row>
    <row r="516" spans="1:6" ht="15">
      <c r="A516" s="30"/>
      <c r="B516" s="31" t="s">
        <v>1370</v>
      </c>
      <c r="C516" s="32" t="s">
        <v>1371</v>
      </c>
      <c r="D516" s="94"/>
      <c r="E516" s="94"/>
      <c r="F516" s="94"/>
    </row>
    <row r="517" spans="1:6" ht="15">
      <c r="A517" s="30" t="s">
        <v>660</v>
      </c>
      <c r="B517" s="31" t="s">
        <v>596</v>
      </c>
      <c r="C517" s="32" t="s">
        <v>597</v>
      </c>
      <c r="D517" s="94"/>
      <c r="E517" s="94"/>
      <c r="F517" s="94"/>
    </row>
    <row r="518" spans="1:6" ht="15">
      <c r="A518" s="30"/>
      <c r="B518" s="31"/>
      <c r="C518" s="35" t="s">
        <v>667</v>
      </c>
      <c r="D518" s="94"/>
      <c r="E518" s="94"/>
      <c r="F518" s="94"/>
    </row>
    <row r="519" spans="1:6" ht="15">
      <c r="A519" s="30"/>
      <c r="B519" s="31"/>
      <c r="C519" s="36" t="s">
        <v>598</v>
      </c>
      <c r="D519" s="94"/>
      <c r="E519" s="94"/>
      <c r="F519" s="94"/>
    </row>
    <row r="520" spans="1:6" ht="15">
      <c r="A520" s="30"/>
      <c r="B520" s="31"/>
      <c r="C520" s="36" t="s">
        <v>599</v>
      </c>
      <c r="D520" s="94"/>
      <c r="E520" s="94"/>
      <c r="F520" s="94"/>
    </row>
    <row r="521" spans="1:6" ht="15">
      <c r="A521" s="30" t="s">
        <v>674</v>
      </c>
      <c r="B521" s="31" t="s">
        <v>600</v>
      </c>
      <c r="C521" s="32" t="s">
        <v>601</v>
      </c>
      <c r="D521" s="94">
        <v>6000000</v>
      </c>
      <c r="E521" s="94">
        <v>6090000</v>
      </c>
      <c r="F521" s="94">
        <v>6181350</v>
      </c>
    </row>
    <row r="522" spans="1:6" ht="15">
      <c r="A522" s="30" t="s">
        <v>675</v>
      </c>
      <c r="B522" s="31" t="s">
        <v>602</v>
      </c>
      <c r="C522" s="32" t="s">
        <v>603</v>
      </c>
      <c r="D522" s="94">
        <v>30000</v>
      </c>
      <c r="E522" s="94">
        <v>30450</v>
      </c>
      <c r="F522" s="94">
        <v>30906.75</v>
      </c>
    </row>
    <row r="523" spans="1:6" ht="15">
      <c r="A523" s="30" t="s">
        <v>676</v>
      </c>
      <c r="B523" s="31" t="s">
        <v>604</v>
      </c>
      <c r="C523" s="42" t="s">
        <v>605</v>
      </c>
      <c r="D523" s="94">
        <v>80000</v>
      </c>
      <c r="E523" s="94">
        <v>81200</v>
      </c>
      <c r="F523" s="94">
        <v>82418</v>
      </c>
    </row>
    <row r="524" spans="1:6" ht="15">
      <c r="A524" s="43"/>
      <c r="B524" s="44"/>
      <c r="C524" s="45" t="s">
        <v>667</v>
      </c>
      <c r="D524" s="94">
        <v>164478000</v>
      </c>
      <c r="E524" s="94">
        <v>166945170</v>
      </c>
      <c r="F524" s="94">
        <v>169449347.55</v>
      </c>
    </row>
    <row r="525" spans="1:6" ht="15">
      <c r="A525" s="43"/>
      <c r="B525" s="44"/>
      <c r="C525" s="43"/>
      <c r="D525" s="94"/>
      <c r="E525" s="94"/>
      <c r="F525" s="94"/>
    </row>
    <row r="526" spans="4:6" ht="12.75">
      <c r="D526" s="95"/>
      <c r="E526" s="95"/>
      <c r="F526" s="95"/>
    </row>
    <row r="527" ht="12.75">
      <c r="D527" s="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5"/>
  <sheetViews>
    <sheetView zoomScalePageLayoutView="0" workbookViewId="0" topLeftCell="A1">
      <selection activeCell="H219" sqref="H219"/>
    </sheetView>
  </sheetViews>
  <sheetFormatPr defaultColWidth="9.140625" defaultRowHeight="12.75"/>
  <cols>
    <col min="1" max="1" width="14.8515625" style="0" customWidth="1"/>
    <col min="2" max="2" width="39.28125" style="0" customWidth="1"/>
    <col min="3" max="3" width="23.421875" style="0" customWidth="1"/>
    <col min="4" max="4" width="23.8515625" style="0" customWidth="1"/>
    <col min="5" max="5" width="18.140625" style="0" customWidth="1"/>
  </cols>
  <sheetData>
    <row r="1" spans="1:3" ht="12.75">
      <c r="A1" s="58"/>
      <c r="B1" s="58" t="s">
        <v>898</v>
      </c>
      <c r="C1" s="58" t="s">
        <v>899</v>
      </c>
    </row>
    <row r="2" spans="1:3" ht="12.75">
      <c r="A2" s="59"/>
      <c r="B2" s="59" t="s">
        <v>900</v>
      </c>
      <c r="C2" s="59"/>
    </row>
    <row r="3" spans="1:5" ht="25.5">
      <c r="A3" s="53" t="s">
        <v>901</v>
      </c>
      <c r="B3" s="60" t="s">
        <v>679</v>
      </c>
      <c r="C3" s="61" t="s">
        <v>119</v>
      </c>
      <c r="D3" s="61" t="s">
        <v>1301</v>
      </c>
      <c r="E3" s="82" t="s">
        <v>1300</v>
      </c>
    </row>
    <row r="4" spans="1:5" ht="15.75">
      <c r="A4" s="59"/>
      <c r="B4" s="62" t="s">
        <v>902</v>
      </c>
      <c r="C4" s="63"/>
      <c r="D4" s="63"/>
      <c r="E4" s="83"/>
    </row>
    <row r="5" spans="1:5" ht="12.75">
      <c r="A5" s="58" t="s">
        <v>1379</v>
      </c>
      <c r="B5" s="59" t="s">
        <v>904</v>
      </c>
      <c r="C5" s="63">
        <v>152631.16</v>
      </c>
      <c r="D5" s="63">
        <v>152631.16</v>
      </c>
      <c r="E5" s="63">
        <v>117481.16</v>
      </c>
    </row>
    <row r="6" spans="1:5" ht="12.75">
      <c r="A6" s="58"/>
      <c r="B6" s="62" t="s">
        <v>905</v>
      </c>
      <c r="C6" s="63"/>
      <c r="D6" s="63"/>
      <c r="E6" s="63"/>
    </row>
    <row r="7" spans="1:5" ht="12.75">
      <c r="A7" s="58" t="s">
        <v>1380</v>
      </c>
      <c r="B7" s="59" t="s">
        <v>907</v>
      </c>
      <c r="C7" s="63">
        <v>63679.74</v>
      </c>
      <c r="D7" s="63">
        <v>63679.74</v>
      </c>
      <c r="E7" s="63">
        <v>63679.74</v>
      </c>
    </row>
    <row r="8" spans="1:5" ht="12.75">
      <c r="A8" s="58" t="s">
        <v>908</v>
      </c>
      <c r="B8" s="59" t="s">
        <v>909</v>
      </c>
      <c r="C8" s="63">
        <v>38062724.93</v>
      </c>
      <c r="D8" s="63">
        <v>38062724.93</v>
      </c>
      <c r="E8" s="63">
        <v>35558362.52</v>
      </c>
    </row>
    <row r="9" spans="1:5" ht="12.75">
      <c r="A9" s="58" t="s">
        <v>1381</v>
      </c>
      <c r="B9" s="59" t="s">
        <v>911</v>
      </c>
      <c r="C9" s="63">
        <v>2724012.18</v>
      </c>
      <c r="D9" s="63">
        <v>2724012.18</v>
      </c>
      <c r="E9" s="63">
        <v>2633617.66</v>
      </c>
    </row>
    <row r="10" spans="1:5" ht="12.75">
      <c r="A10" s="58" t="s">
        <v>1382</v>
      </c>
      <c r="B10" s="59" t="s">
        <v>913</v>
      </c>
      <c r="C10" s="63">
        <v>189862.9</v>
      </c>
      <c r="D10" s="63">
        <v>189862.9</v>
      </c>
      <c r="E10" s="63">
        <v>149470.58</v>
      </c>
    </row>
    <row r="11" spans="1:5" ht="12.75">
      <c r="A11" s="58"/>
      <c r="B11" s="59"/>
      <c r="C11" s="63"/>
      <c r="D11" s="63"/>
      <c r="E11" s="63"/>
    </row>
    <row r="12" spans="1:5" ht="12.75">
      <c r="A12" s="58"/>
      <c r="B12" s="64" t="s">
        <v>914</v>
      </c>
      <c r="C12" s="65">
        <f>SUM(C4:C11)</f>
        <v>41192910.91</v>
      </c>
      <c r="D12" s="65">
        <f>SUM(D4:D11)</f>
        <v>41192910.91</v>
      </c>
      <c r="E12" s="65">
        <f>SUM(E4:E11)</f>
        <v>38522611.66</v>
      </c>
    </row>
    <row r="13" spans="1:5" ht="12.75">
      <c r="A13" s="58"/>
      <c r="B13" s="59"/>
      <c r="C13" s="63"/>
      <c r="D13" s="63"/>
      <c r="E13" s="63"/>
    </row>
    <row r="14" spans="1:5" ht="12.75">
      <c r="A14" s="58"/>
      <c r="B14" s="62" t="s">
        <v>915</v>
      </c>
      <c r="C14" s="63"/>
      <c r="D14" s="63"/>
      <c r="E14" s="63"/>
    </row>
    <row r="15" spans="1:5" ht="12.75">
      <c r="A15" s="58" t="s">
        <v>1197</v>
      </c>
      <c r="B15" s="59" t="s">
        <v>917</v>
      </c>
      <c r="C15" s="63"/>
      <c r="D15" s="63"/>
      <c r="E15" s="63">
        <v>3722.75</v>
      </c>
    </row>
    <row r="16" spans="1:5" ht="12.75">
      <c r="A16" s="58"/>
      <c r="B16" s="59"/>
      <c r="C16" s="63"/>
      <c r="D16" s="63"/>
      <c r="E16" s="63"/>
    </row>
    <row r="17" spans="1:5" ht="12.75">
      <c r="A17" s="58"/>
      <c r="B17" s="62" t="s">
        <v>918</v>
      </c>
      <c r="C17" s="63"/>
      <c r="D17" s="63"/>
      <c r="E17" s="63"/>
    </row>
    <row r="18" spans="1:5" ht="12.75">
      <c r="A18" s="58" t="s">
        <v>919</v>
      </c>
      <c r="B18" s="59" t="s">
        <v>920</v>
      </c>
      <c r="C18" s="63">
        <v>6785644.82</v>
      </c>
      <c r="D18" s="63">
        <v>6785644.82</v>
      </c>
      <c r="E18" s="63">
        <v>980108.33</v>
      </c>
    </row>
    <row r="19" spans="1:5" ht="12.75">
      <c r="A19" s="58" t="s">
        <v>1383</v>
      </c>
      <c r="B19" s="59" t="s">
        <v>922</v>
      </c>
      <c r="C19" s="63">
        <v>2677.04</v>
      </c>
      <c r="D19" s="63">
        <v>2677.04</v>
      </c>
      <c r="E19" s="63">
        <v>1938.61</v>
      </c>
    </row>
    <row r="20" spans="1:5" ht="12.75">
      <c r="A20" s="58"/>
      <c r="B20" s="62" t="s">
        <v>923</v>
      </c>
      <c r="C20" s="63"/>
      <c r="D20" s="63"/>
      <c r="E20" s="63"/>
    </row>
    <row r="21" spans="1:5" ht="12.75">
      <c r="A21" s="58" t="s">
        <v>924</v>
      </c>
      <c r="B21" s="59" t="s">
        <v>925</v>
      </c>
      <c r="C21" s="63"/>
      <c r="D21" s="63"/>
      <c r="E21" s="63">
        <v>684</v>
      </c>
    </row>
    <row r="22" spans="1:5" ht="12.75">
      <c r="A22" s="58"/>
      <c r="B22" s="59"/>
      <c r="C22" s="63"/>
      <c r="D22" s="63"/>
      <c r="E22" s="81"/>
    </row>
    <row r="23" spans="1:5" ht="12.75">
      <c r="A23" s="58"/>
      <c r="B23" s="64" t="s">
        <v>926</v>
      </c>
      <c r="C23" s="65">
        <f>SUM(C15:C22)</f>
        <v>6788321.86</v>
      </c>
      <c r="D23" s="65">
        <f>SUM(D15:D22)</f>
        <v>6788321.86</v>
      </c>
      <c r="E23" s="86">
        <f>SUM(E14:E22)</f>
        <v>986453.69</v>
      </c>
    </row>
    <row r="24" spans="1:5" ht="12.75">
      <c r="A24" s="58"/>
      <c r="B24" s="59"/>
      <c r="C24" s="63"/>
      <c r="D24" s="63"/>
      <c r="E24" s="63"/>
    </row>
    <row r="25" spans="1:5" ht="12.75">
      <c r="A25" s="58"/>
      <c r="B25" s="59" t="s">
        <v>927</v>
      </c>
      <c r="C25" s="63"/>
      <c r="D25" s="63"/>
      <c r="E25" s="70"/>
    </row>
    <row r="26" spans="1:5" ht="12.75">
      <c r="A26" s="58" t="s">
        <v>1387</v>
      </c>
      <c r="B26" s="59" t="s">
        <v>1373</v>
      </c>
      <c r="C26" s="63">
        <v>43724390.67</v>
      </c>
      <c r="D26" s="63">
        <v>43724390.67</v>
      </c>
      <c r="E26" s="70">
        <v>43724390.67</v>
      </c>
    </row>
    <row r="27" spans="1:5" ht="12.75">
      <c r="A27" s="58"/>
      <c r="B27" s="59" t="s">
        <v>930</v>
      </c>
      <c r="C27" s="63"/>
      <c r="D27" s="63"/>
      <c r="E27" s="70"/>
    </row>
    <row r="28" spans="1:5" ht="12.75">
      <c r="A28" s="58" t="s">
        <v>1384</v>
      </c>
      <c r="B28" s="59" t="s">
        <v>930</v>
      </c>
      <c r="C28" s="63">
        <v>56310059.94</v>
      </c>
      <c r="D28" s="63">
        <v>56310059.94</v>
      </c>
      <c r="E28" s="70">
        <v>56310059.94</v>
      </c>
    </row>
    <row r="29" spans="1:5" ht="12.75">
      <c r="A29" s="58"/>
      <c r="B29" s="59" t="s">
        <v>932</v>
      </c>
      <c r="C29" s="63"/>
      <c r="D29" s="63"/>
      <c r="E29" s="70"/>
    </row>
    <row r="30" spans="1:5" ht="12.75">
      <c r="A30" s="58" t="s">
        <v>1388</v>
      </c>
      <c r="B30" s="59" t="s">
        <v>932</v>
      </c>
      <c r="C30" s="63">
        <v>46342400.47</v>
      </c>
      <c r="D30" s="63">
        <v>46342400.47</v>
      </c>
      <c r="E30" s="70">
        <v>36519319.17</v>
      </c>
    </row>
    <row r="31" spans="1:5" ht="12.75">
      <c r="A31" s="58" t="s">
        <v>1385</v>
      </c>
      <c r="B31" s="59" t="s">
        <v>935</v>
      </c>
      <c r="C31" s="63">
        <v>6168032.75</v>
      </c>
      <c r="D31" s="63">
        <v>6168032.75</v>
      </c>
      <c r="E31" s="70"/>
    </row>
    <row r="32" spans="1:5" ht="12.75">
      <c r="A32" s="58" t="s">
        <v>1389</v>
      </c>
      <c r="B32" s="59" t="s">
        <v>937</v>
      </c>
      <c r="C32" s="63">
        <v>9231828.66</v>
      </c>
      <c r="D32" s="63">
        <v>9231828.66</v>
      </c>
      <c r="E32" s="70"/>
    </row>
    <row r="33" spans="1:5" ht="12.75">
      <c r="A33" s="58" t="s">
        <v>1389</v>
      </c>
      <c r="B33" s="59" t="s">
        <v>939</v>
      </c>
      <c r="C33" s="63">
        <v>745355.81</v>
      </c>
      <c r="D33" s="63">
        <v>745355.81</v>
      </c>
      <c r="E33" s="85">
        <v>745355.81</v>
      </c>
    </row>
    <row r="34" spans="1:5" ht="12.75">
      <c r="A34" s="58"/>
      <c r="B34" s="59"/>
      <c r="C34" s="63"/>
      <c r="D34" s="63"/>
      <c r="E34" s="63"/>
    </row>
    <row r="35" spans="1:5" ht="12.75">
      <c r="A35" s="58"/>
      <c r="B35" s="64" t="s">
        <v>940</v>
      </c>
      <c r="C35" s="65">
        <f>SUM(C26:C33)</f>
        <v>162522068.29999998</v>
      </c>
      <c r="D35" s="65">
        <f>SUM(D26:D33)</f>
        <v>162522068.29999998</v>
      </c>
      <c r="E35" s="86">
        <f>SUM(E25:E34)</f>
        <v>137299125.59</v>
      </c>
    </row>
    <row r="36" spans="1:5" ht="12.75">
      <c r="A36" s="58"/>
      <c r="B36" s="59"/>
      <c r="C36" s="63"/>
      <c r="D36" s="63"/>
      <c r="E36" s="63"/>
    </row>
    <row r="37" spans="1:5" ht="12.75">
      <c r="A37" s="58"/>
      <c r="B37" s="59" t="s">
        <v>941</v>
      </c>
      <c r="C37" s="63"/>
      <c r="D37" s="63"/>
      <c r="E37" s="63"/>
    </row>
    <row r="38" spans="1:5" ht="12.75">
      <c r="A38" s="58" t="s">
        <v>1390</v>
      </c>
      <c r="B38" s="59" t="s">
        <v>942</v>
      </c>
      <c r="C38" s="63"/>
      <c r="D38" s="63"/>
      <c r="E38" s="63">
        <v>9777.78</v>
      </c>
    </row>
    <row r="39" spans="1:5" ht="12.75">
      <c r="A39" s="58" t="s">
        <v>1390</v>
      </c>
      <c r="B39" s="59" t="s">
        <v>944</v>
      </c>
      <c r="C39" s="63">
        <v>5057542.75</v>
      </c>
      <c r="D39" s="63">
        <v>5057542.75</v>
      </c>
      <c r="E39" s="85">
        <v>5447634.94</v>
      </c>
    </row>
    <row r="40" spans="1:5" ht="12.75">
      <c r="A40" s="58"/>
      <c r="B40" s="59"/>
      <c r="C40" s="63"/>
      <c r="D40" s="63"/>
      <c r="E40" s="63"/>
    </row>
    <row r="41" spans="1:5" ht="12.75">
      <c r="A41" s="58"/>
      <c r="B41" s="64" t="s">
        <v>945</v>
      </c>
      <c r="C41" s="65">
        <f>SUM(C38:C39)</f>
        <v>5057542.75</v>
      </c>
      <c r="D41" s="65">
        <f>SUM(D38:D39)</f>
        <v>5057542.75</v>
      </c>
      <c r="E41" s="86">
        <f>SUM(E37:E40)</f>
        <v>5457412.720000001</v>
      </c>
    </row>
    <row r="42" spans="1:5" ht="12.75">
      <c r="A42" s="58"/>
      <c r="B42" s="64"/>
      <c r="C42" s="81"/>
      <c r="D42" s="81"/>
      <c r="E42" s="81"/>
    </row>
    <row r="43" spans="1:5" ht="12.75">
      <c r="A43" s="58"/>
      <c r="B43" s="59"/>
      <c r="C43" s="63"/>
      <c r="D43" s="63"/>
      <c r="E43" s="63"/>
    </row>
    <row r="44" spans="1:5" ht="12.75">
      <c r="A44" s="58"/>
      <c r="B44" s="59" t="s">
        <v>946</v>
      </c>
      <c r="C44" s="63"/>
      <c r="D44" s="63"/>
      <c r="E44" s="63"/>
    </row>
    <row r="45" spans="1:5" ht="12.75">
      <c r="A45" s="58" t="s">
        <v>1391</v>
      </c>
      <c r="B45" s="59" t="s">
        <v>947</v>
      </c>
      <c r="C45" s="63">
        <v>117.75</v>
      </c>
      <c r="D45" s="63">
        <v>117.75</v>
      </c>
      <c r="E45" s="63"/>
    </row>
    <row r="46" spans="1:5" ht="12.75">
      <c r="A46" s="58" t="s">
        <v>1392</v>
      </c>
      <c r="B46" s="59" t="s">
        <v>948</v>
      </c>
      <c r="C46" s="63">
        <v>434954.17</v>
      </c>
      <c r="D46" s="63">
        <v>434954.17</v>
      </c>
      <c r="E46" s="63"/>
    </row>
    <row r="47" spans="1:5" ht="12.75">
      <c r="A47" s="58" t="s">
        <v>1393</v>
      </c>
      <c r="B47" s="59" t="s">
        <v>949</v>
      </c>
      <c r="C47" s="63">
        <v>339.88</v>
      </c>
      <c r="D47" s="63">
        <v>339.88</v>
      </c>
      <c r="E47" s="63"/>
    </row>
    <row r="48" spans="1:5" ht="12.75">
      <c r="A48" s="58" t="s">
        <v>1394</v>
      </c>
      <c r="B48" s="59" t="s">
        <v>950</v>
      </c>
      <c r="C48" s="63">
        <v>941.25</v>
      </c>
      <c r="D48" s="63">
        <v>941.25</v>
      </c>
      <c r="E48" s="63"/>
    </row>
    <row r="49" spans="1:5" ht="12.75">
      <c r="A49" s="58" t="s">
        <v>1395</v>
      </c>
      <c r="B49" s="59" t="s">
        <v>951</v>
      </c>
      <c r="C49" s="63">
        <v>2140.05</v>
      </c>
      <c r="D49" s="63">
        <v>2140.05</v>
      </c>
      <c r="E49" s="63"/>
    </row>
    <row r="50" spans="1:5" ht="12.75">
      <c r="A50" s="58" t="s">
        <v>1396</v>
      </c>
      <c r="B50" s="59" t="s">
        <v>952</v>
      </c>
      <c r="C50" s="63">
        <v>2273.31</v>
      </c>
      <c r="D50" s="63">
        <v>2273.31</v>
      </c>
      <c r="E50" s="63">
        <v>2273.31</v>
      </c>
    </row>
    <row r="51" spans="1:5" ht="12.75">
      <c r="A51" s="58" t="s">
        <v>1397</v>
      </c>
      <c r="B51" s="59" t="s">
        <v>953</v>
      </c>
      <c r="C51" s="63">
        <v>67972.36</v>
      </c>
      <c r="D51" s="63">
        <v>67972.36</v>
      </c>
      <c r="E51" s="63"/>
    </row>
    <row r="52" spans="1:5" ht="12.75">
      <c r="A52" s="58" t="s">
        <v>1398</v>
      </c>
      <c r="B52" s="59" t="s">
        <v>954</v>
      </c>
      <c r="C52" s="63">
        <v>387.35</v>
      </c>
      <c r="D52" s="63">
        <v>387.35</v>
      </c>
      <c r="E52" s="63"/>
    </row>
    <row r="53" spans="1:5" ht="12.75">
      <c r="A53" s="58" t="s">
        <v>1399</v>
      </c>
      <c r="B53" s="59" t="s">
        <v>955</v>
      </c>
      <c r="C53" s="63">
        <v>9180.23</v>
      </c>
      <c r="D53" s="63">
        <v>9180.23</v>
      </c>
      <c r="E53" s="63"/>
    </row>
    <row r="54" spans="1:5" ht="12.75">
      <c r="A54" s="58" t="s">
        <v>1400</v>
      </c>
      <c r="B54" s="59" t="s">
        <v>956</v>
      </c>
      <c r="C54" s="63">
        <v>56574.66</v>
      </c>
      <c r="D54" s="63">
        <v>56574.66</v>
      </c>
      <c r="E54" s="63"/>
    </row>
    <row r="55" spans="1:5" ht="12.75">
      <c r="A55" s="58" t="s">
        <v>1401</v>
      </c>
      <c r="B55" s="59" t="s">
        <v>957</v>
      </c>
      <c r="C55" s="63">
        <v>2742.34</v>
      </c>
      <c r="D55" s="63">
        <v>2742.34</v>
      </c>
      <c r="E55" s="63">
        <v>2742.34</v>
      </c>
    </row>
    <row r="56" spans="1:5" ht="12.75">
      <c r="A56" s="58" t="s">
        <v>1402</v>
      </c>
      <c r="B56" s="59" t="s">
        <v>958</v>
      </c>
      <c r="C56" s="63">
        <v>4271.17</v>
      </c>
      <c r="D56" s="63">
        <v>4271.17</v>
      </c>
      <c r="E56" s="63">
        <v>1415.64</v>
      </c>
    </row>
    <row r="57" spans="1:5" ht="12.75">
      <c r="A57" s="58" t="s">
        <v>1403</v>
      </c>
      <c r="B57" s="59" t="s">
        <v>959</v>
      </c>
      <c r="C57" s="63">
        <v>188.97</v>
      </c>
      <c r="D57" s="63">
        <v>188.97</v>
      </c>
      <c r="E57" s="63"/>
    </row>
    <row r="58" spans="1:5" ht="12.75">
      <c r="A58" s="58" t="s">
        <v>1404</v>
      </c>
      <c r="B58" s="59" t="s">
        <v>960</v>
      </c>
      <c r="C58" s="63">
        <v>2013.3</v>
      </c>
      <c r="D58" s="63">
        <v>2013.3</v>
      </c>
      <c r="E58" s="63"/>
    </row>
    <row r="59" spans="1:5" ht="12.75">
      <c r="A59" s="58" t="s">
        <v>1405</v>
      </c>
      <c r="B59" s="59" t="s">
        <v>961</v>
      </c>
      <c r="C59" s="63">
        <v>448.6</v>
      </c>
      <c r="D59" s="63">
        <v>448.6</v>
      </c>
      <c r="E59" s="63"/>
    </row>
    <row r="60" spans="1:5" ht="12.75">
      <c r="A60" s="58" t="s">
        <v>1406</v>
      </c>
      <c r="B60" s="59" t="s">
        <v>962</v>
      </c>
      <c r="C60" s="63">
        <v>13076.4</v>
      </c>
      <c r="D60" s="63">
        <v>13076.4</v>
      </c>
      <c r="E60" s="63"/>
    </row>
    <row r="61" spans="1:5" ht="12.75">
      <c r="A61" s="58" t="s">
        <v>1407</v>
      </c>
      <c r="B61" s="59" t="s">
        <v>963</v>
      </c>
      <c r="C61" s="63">
        <v>25034.74</v>
      </c>
      <c r="D61" s="63">
        <v>25034.74</v>
      </c>
      <c r="E61" s="63">
        <v>25034.74</v>
      </c>
    </row>
    <row r="62" spans="1:5" ht="12.75">
      <c r="A62" s="58" t="s">
        <v>1408</v>
      </c>
      <c r="B62" s="59" t="s">
        <v>964</v>
      </c>
      <c r="C62" s="63">
        <v>84.44</v>
      </c>
      <c r="D62" s="63">
        <v>84.44</v>
      </c>
      <c r="E62" s="63"/>
    </row>
    <row r="63" spans="1:5" ht="12.75">
      <c r="A63" s="58" t="s">
        <v>1409</v>
      </c>
      <c r="B63" s="59" t="s">
        <v>965</v>
      </c>
      <c r="C63" s="63">
        <v>437.3</v>
      </c>
      <c r="D63" s="63">
        <v>437.3</v>
      </c>
      <c r="E63" s="63"/>
    </row>
    <row r="64" spans="1:5" ht="12.75">
      <c r="A64" s="58" t="s">
        <v>1410</v>
      </c>
      <c r="B64" s="59" t="s">
        <v>1372</v>
      </c>
      <c r="C64" s="63">
        <v>3493.47</v>
      </c>
      <c r="D64" s="63">
        <v>3493.47</v>
      </c>
      <c r="E64" s="63"/>
    </row>
    <row r="65" spans="1:5" ht="12.75">
      <c r="A65" s="58" t="s">
        <v>1411</v>
      </c>
      <c r="B65" s="59" t="s">
        <v>966</v>
      </c>
      <c r="C65" s="63">
        <v>7654.02</v>
      </c>
      <c r="D65" s="63">
        <v>7654.02</v>
      </c>
      <c r="E65" s="63"/>
    </row>
    <row r="66" spans="1:5" ht="12.75">
      <c r="A66" s="58" t="s">
        <v>1412</v>
      </c>
      <c r="B66" s="59" t="s">
        <v>1413</v>
      </c>
      <c r="C66" s="63">
        <v>3941.44</v>
      </c>
      <c r="D66" s="63">
        <v>3941.44</v>
      </c>
      <c r="E66" s="63"/>
    </row>
    <row r="67" spans="1:5" ht="12.75">
      <c r="A67" s="58" t="s">
        <v>1414</v>
      </c>
      <c r="B67" s="59" t="s">
        <v>968</v>
      </c>
      <c r="C67" s="63">
        <v>201.11</v>
      </c>
      <c r="D67" s="63">
        <v>201.11</v>
      </c>
      <c r="E67" s="63"/>
    </row>
    <row r="68" spans="1:5" ht="12.75">
      <c r="A68" s="58" t="s">
        <v>1415</v>
      </c>
      <c r="B68" s="59" t="s">
        <v>969</v>
      </c>
      <c r="C68" s="63">
        <v>266589.75</v>
      </c>
      <c r="D68" s="63">
        <v>266589.75</v>
      </c>
      <c r="E68" s="63"/>
    </row>
    <row r="69" spans="1:5" ht="12.75">
      <c r="A69" s="58" t="s">
        <v>1416</v>
      </c>
      <c r="B69" s="59" t="s">
        <v>970</v>
      </c>
      <c r="C69" s="63">
        <v>1128.37</v>
      </c>
      <c r="D69" s="63">
        <v>1128.37</v>
      </c>
      <c r="E69" s="63"/>
    </row>
    <row r="70" spans="1:5" ht="12.75">
      <c r="A70" s="58" t="s">
        <v>1417</v>
      </c>
      <c r="B70" s="59" t="s">
        <v>971</v>
      </c>
      <c r="C70" s="63">
        <v>188.17</v>
      </c>
      <c r="D70" s="63">
        <v>188.17</v>
      </c>
      <c r="E70" s="63"/>
    </row>
    <row r="71" spans="1:5" ht="12.75">
      <c r="A71" s="58" t="s">
        <v>1418</v>
      </c>
      <c r="B71" s="59" t="s">
        <v>972</v>
      </c>
      <c r="C71" s="63">
        <v>1328.64</v>
      </c>
      <c r="D71" s="63">
        <v>1328.64</v>
      </c>
      <c r="E71" s="63"/>
    </row>
    <row r="72" spans="1:5" ht="12.75">
      <c r="A72" s="58" t="s">
        <v>1419</v>
      </c>
      <c r="B72" s="59" t="s">
        <v>973</v>
      </c>
      <c r="C72" s="63">
        <v>54</v>
      </c>
      <c r="D72" s="63">
        <v>54</v>
      </c>
      <c r="E72" s="63"/>
    </row>
    <row r="73" spans="1:5" ht="12.75">
      <c r="A73" s="58" t="s">
        <v>1420</v>
      </c>
      <c r="B73" s="59" t="s">
        <v>974</v>
      </c>
      <c r="C73" s="63">
        <v>69.76</v>
      </c>
      <c r="D73" s="63">
        <v>69.76</v>
      </c>
      <c r="E73" s="63"/>
    </row>
    <row r="74" spans="1:5" ht="12.75">
      <c r="A74" s="58" t="s">
        <v>1421</v>
      </c>
      <c r="B74" s="59" t="s">
        <v>975</v>
      </c>
      <c r="C74" s="63">
        <v>92.03</v>
      </c>
      <c r="D74" s="63">
        <v>92.03</v>
      </c>
      <c r="E74" s="63"/>
    </row>
    <row r="75" spans="1:5" ht="12.75">
      <c r="A75" s="58" t="s">
        <v>1422</v>
      </c>
      <c r="B75" s="59" t="s">
        <v>976</v>
      </c>
      <c r="C75" s="63">
        <v>460.29</v>
      </c>
      <c r="D75" s="63">
        <v>460.29</v>
      </c>
      <c r="E75" s="63"/>
    </row>
    <row r="76" spans="1:5" ht="12.75">
      <c r="A76" s="58" t="s">
        <v>1423</v>
      </c>
      <c r="B76" s="59" t="s">
        <v>977</v>
      </c>
      <c r="C76" s="63">
        <v>21584.6</v>
      </c>
      <c r="D76" s="63">
        <v>21584.6</v>
      </c>
      <c r="E76" s="63">
        <v>21584.6</v>
      </c>
    </row>
    <row r="77" spans="1:5" ht="12.75">
      <c r="A77" s="58" t="s">
        <v>1424</v>
      </c>
      <c r="B77" s="59" t="s">
        <v>978</v>
      </c>
      <c r="C77" s="63">
        <v>598930.74</v>
      </c>
      <c r="D77" s="63">
        <v>598930.74</v>
      </c>
      <c r="E77" s="63">
        <v>25764.09</v>
      </c>
    </row>
    <row r="78" spans="1:5" ht="12.75">
      <c r="A78" s="58" t="s">
        <v>1425</v>
      </c>
      <c r="B78" s="59" t="s">
        <v>979</v>
      </c>
      <c r="C78" s="63">
        <v>8326.26</v>
      </c>
      <c r="D78" s="63">
        <v>8326.26</v>
      </c>
      <c r="E78" s="63"/>
    </row>
    <row r="79" spans="1:5" ht="12.75">
      <c r="A79" s="58" t="s">
        <v>1426</v>
      </c>
      <c r="B79" s="59" t="s">
        <v>980</v>
      </c>
      <c r="C79" s="63">
        <v>409.13</v>
      </c>
      <c r="D79" s="63">
        <v>409.13</v>
      </c>
      <c r="E79" s="63"/>
    </row>
    <row r="80" spans="1:5" ht="12.75">
      <c r="A80" s="58" t="s">
        <v>1427</v>
      </c>
      <c r="B80" s="59" t="s">
        <v>981</v>
      </c>
      <c r="C80" s="63">
        <v>169.76</v>
      </c>
      <c r="D80" s="63">
        <v>169.76</v>
      </c>
      <c r="E80" s="63"/>
    </row>
    <row r="81" spans="1:5" ht="12.75">
      <c r="A81" s="58" t="s">
        <v>1428</v>
      </c>
      <c r="B81" s="59" t="s">
        <v>982</v>
      </c>
      <c r="C81" s="63">
        <v>1378.93</v>
      </c>
      <c r="D81" s="63">
        <v>1378.93</v>
      </c>
      <c r="E81" s="63"/>
    </row>
    <row r="82" spans="1:5" ht="12.75">
      <c r="A82" s="58" t="s">
        <v>1429</v>
      </c>
      <c r="B82" s="59" t="s">
        <v>983</v>
      </c>
      <c r="C82" s="63">
        <v>309.43</v>
      </c>
      <c r="D82" s="63">
        <v>309.43</v>
      </c>
      <c r="E82" s="63"/>
    </row>
    <row r="83" spans="1:5" ht="12.75">
      <c r="A83" s="58" t="s">
        <v>1430</v>
      </c>
      <c r="B83" s="59" t="s">
        <v>984</v>
      </c>
      <c r="C83" s="63">
        <v>67</v>
      </c>
      <c r="D83" s="63">
        <v>67</v>
      </c>
      <c r="E83" s="63"/>
    </row>
    <row r="84" spans="1:5" ht="12.75">
      <c r="A84" s="58" t="s">
        <v>1431</v>
      </c>
      <c r="B84" s="59" t="s">
        <v>985</v>
      </c>
      <c r="C84" s="63">
        <v>275.07</v>
      </c>
      <c r="D84" s="63">
        <v>275.07</v>
      </c>
      <c r="E84" s="63"/>
    </row>
    <row r="85" spans="1:5" ht="12.75">
      <c r="A85" s="58" t="s">
        <v>1432</v>
      </c>
      <c r="B85" s="59" t="s">
        <v>986</v>
      </c>
      <c r="C85" s="63">
        <v>2215.57</v>
      </c>
      <c r="D85" s="63">
        <v>2215.57</v>
      </c>
      <c r="E85" s="63"/>
    </row>
    <row r="86" spans="1:5" ht="12.75">
      <c r="A86" s="58" t="s">
        <v>1433</v>
      </c>
      <c r="B86" s="59" t="s">
        <v>987</v>
      </c>
      <c r="C86" s="63">
        <v>218.85</v>
      </c>
      <c r="D86" s="63">
        <v>218.85</v>
      </c>
      <c r="E86" s="88"/>
    </row>
    <row r="87" spans="1:5" ht="12.75">
      <c r="A87" s="58" t="s">
        <v>1434</v>
      </c>
      <c r="B87" s="59" t="s">
        <v>988</v>
      </c>
      <c r="C87" s="63">
        <v>11</v>
      </c>
      <c r="D87" s="63">
        <v>11</v>
      </c>
      <c r="E87" s="67"/>
    </row>
    <row r="88" spans="1:5" ht="12.75">
      <c r="A88" s="58" t="s">
        <v>1435</v>
      </c>
      <c r="B88" s="59" t="s">
        <v>989</v>
      </c>
      <c r="C88" s="63">
        <v>283.81</v>
      </c>
      <c r="D88" s="63">
        <v>283.81</v>
      </c>
      <c r="E88" s="67"/>
    </row>
    <row r="89" spans="1:5" ht="12.75">
      <c r="A89" s="58"/>
      <c r="B89" s="64" t="s">
        <v>990</v>
      </c>
      <c r="C89" s="65">
        <f>SUM(C45:C88)</f>
        <v>1542559.47</v>
      </c>
      <c r="D89" s="65">
        <f>SUM(D45:D88)</f>
        <v>1542559.47</v>
      </c>
      <c r="E89" s="86">
        <f>SUM(E45:E88)</f>
        <v>78814.72</v>
      </c>
    </row>
    <row r="90" spans="1:5" ht="12.75">
      <c r="A90" s="58"/>
      <c r="B90" s="66"/>
      <c r="C90" s="67"/>
      <c r="D90" s="67"/>
      <c r="E90" s="67"/>
    </row>
    <row r="91" spans="1:5" ht="12.75">
      <c r="A91" s="58"/>
      <c r="B91" s="68" t="s">
        <v>991</v>
      </c>
      <c r="C91" s="67"/>
      <c r="D91" s="67"/>
      <c r="E91" s="63"/>
    </row>
    <row r="92" spans="1:5" ht="12.75">
      <c r="A92" s="58" t="s">
        <v>1436</v>
      </c>
      <c r="B92" s="69" t="s">
        <v>993</v>
      </c>
      <c r="C92" s="70">
        <v>119086757.21</v>
      </c>
      <c r="D92" s="70">
        <v>119086757.21</v>
      </c>
      <c r="E92" s="63">
        <v>130018741.21</v>
      </c>
    </row>
    <row r="93" spans="1:5" ht="12.75">
      <c r="A93" s="58"/>
      <c r="B93" s="64" t="s">
        <v>994</v>
      </c>
      <c r="C93" s="65">
        <f>SUM(C92:C92)</f>
        <v>119086757.21</v>
      </c>
      <c r="D93" s="65">
        <f>SUM(D92:D92)</f>
        <v>119086757.21</v>
      </c>
      <c r="E93" s="86">
        <v>130018741.21</v>
      </c>
    </row>
    <row r="94" spans="1:5" ht="12.75">
      <c r="A94" s="58"/>
      <c r="B94" s="59" t="s">
        <v>995</v>
      </c>
      <c r="C94" s="63"/>
      <c r="D94" s="63"/>
      <c r="E94" s="63"/>
    </row>
    <row r="95" spans="1:5" ht="12.75">
      <c r="A95" s="58" t="s">
        <v>1437</v>
      </c>
      <c r="B95" s="59" t="s">
        <v>996</v>
      </c>
      <c r="C95" s="63">
        <v>208.8</v>
      </c>
      <c r="D95" s="63">
        <v>208.8</v>
      </c>
      <c r="E95" s="63">
        <v>208.8</v>
      </c>
    </row>
    <row r="96" spans="1:5" ht="12.75">
      <c r="A96" s="58" t="s">
        <v>1438</v>
      </c>
      <c r="B96" s="59" t="s">
        <v>997</v>
      </c>
      <c r="C96" s="63"/>
      <c r="D96" s="63"/>
      <c r="E96" s="63"/>
    </row>
    <row r="97" spans="1:5" ht="12.75">
      <c r="A97" s="58" t="s">
        <v>1439</v>
      </c>
      <c r="B97" s="59" t="s">
        <v>998</v>
      </c>
      <c r="C97" s="63">
        <v>876733.81</v>
      </c>
      <c r="D97" s="63">
        <v>876733.81</v>
      </c>
      <c r="E97" s="63">
        <v>905123.19</v>
      </c>
    </row>
    <row r="98" spans="1:5" ht="12.75">
      <c r="A98" s="58" t="s">
        <v>1440</v>
      </c>
      <c r="B98" s="59" t="s">
        <v>999</v>
      </c>
      <c r="C98" s="63">
        <v>4980.41</v>
      </c>
      <c r="D98" s="63">
        <v>4980.41</v>
      </c>
      <c r="E98" s="63">
        <v>6885.79</v>
      </c>
    </row>
    <row r="99" spans="1:5" ht="12.75">
      <c r="A99" s="58" t="s">
        <v>1441</v>
      </c>
      <c r="B99" s="59" t="s">
        <v>1000</v>
      </c>
      <c r="C99" s="63">
        <v>2883067.5</v>
      </c>
      <c r="D99" s="63">
        <v>2883067.5</v>
      </c>
      <c r="E99" s="63">
        <v>2602168.57</v>
      </c>
    </row>
    <row r="100" spans="1:5" ht="12.75">
      <c r="A100" s="58" t="s">
        <v>1442</v>
      </c>
      <c r="B100" s="59" t="s">
        <v>1001</v>
      </c>
      <c r="C100" s="63">
        <v>10708</v>
      </c>
      <c r="D100" s="63">
        <v>10708</v>
      </c>
      <c r="E100" s="63">
        <v>117025.15</v>
      </c>
    </row>
    <row r="101" spans="1:5" ht="12.75">
      <c r="A101" s="58" t="s">
        <v>1443</v>
      </c>
      <c r="B101" s="59" t="s">
        <v>1002</v>
      </c>
      <c r="C101" s="63">
        <v>1165.21</v>
      </c>
      <c r="D101" s="63">
        <v>1165.21</v>
      </c>
      <c r="E101" s="63">
        <v>1077.51</v>
      </c>
    </row>
    <row r="102" spans="1:5" ht="12.75">
      <c r="A102" s="58" t="s">
        <v>1444</v>
      </c>
      <c r="B102" s="59" t="s">
        <v>1003</v>
      </c>
      <c r="C102" s="63">
        <v>187</v>
      </c>
      <c r="D102" s="63">
        <v>187</v>
      </c>
      <c r="E102" s="63"/>
    </row>
    <row r="103" spans="1:5" ht="12.75">
      <c r="A103" s="58" t="s">
        <v>1445</v>
      </c>
      <c r="B103" s="59" t="s">
        <v>1004</v>
      </c>
      <c r="C103" s="63">
        <v>104</v>
      </c>
      <c r="D103" s="63">
        <v>104</v>
      </c>
      <c r="E103" s="63"/>
    </row>
    <row r="104" spans="1:5" ht="12.75">
      <c r="A104" s="58" t="s">
        <v>1446</v>
      </c>
      <c r="B104" s="59" t="s">
        <v>1005</v>
      </c>
      <c r="C104" s="63"/>
      <c r="D104" s="63"/>
      <c r="E104" s="63">
        <v>37040.29</v>
      </c>
    </row>
    <row r="105" spans="1:5" ht="12.75">
      <c r="A105" s="58"/>
      <c r="B105" s="69" t="s">
        <v>1006</v>
      </c>
      <c r="C105" s="63"/>
      <c r="D105" s="63"/>
      <c r="E105" s="63"/>
    </row>
    <row r="106" spans="1:5" ht="12.75">
      <c r="A106" s="58"/>
      <c r="B106" s="64" t="s">
        <v>1007</v>
      </c>
      <c r="C106" s="65">
        <f>SUM(C95:C105)</f>
        <v>3777154.73</v>
      </c>
      <c r="D106" s="65">
        <f>SUM(D95:D105)</f>
        <v>3777154.73</v>
      </c>
      <c r="E106" s="86">
        <f>SUM(E94:E105)</f>
        <v>3669529.2999999993</v>
      </c>
    </row>
    <row r="107" spans="1:5" ht="12.75">
      <c r="A107" s="58"/>
      <c r="B107" s="59" t="s">
        <v>1008</v>
      </c>
      <c r="C107" s="63"/>
      <c r="D107" s="63"/>
      <c r="E107" s="63"/>
    </row>
    <row r="108" spans="1:5" ht="12.75">
      <c r="A108" s="58" t="s">
        <v>1447</v>
      </c>
      <c r="B108" s="59" t="s">
        <v>1009</v>
      </c>
      <c r="C108" s="63">
        <v>1412033.2</v>
      </c>
      <c r="D108" s="63">
        <v>1412033.2</v>
      </c>
      <c r="E108" s="63">
        <v>1493165.63</v>
      </c>
    </row>
    <row r="109" spans="1:5" ht="12.75">
      <c r="A109" s="58" t="s">
        <v>1448</v>
      </c>
      <c r="B109" s="59" t="s">
        <v>1009</v>
      </c>
      <c r="C109" s="63">
        <v>1877585.74</v>
      </c>
      <c r="D109" s="63">
        <v>1877585.74</v>
      </c>
      <c r="E109" s="63">
        <v>1891745.26</v>
      </c>
    </row>
    <row r="110" spans="1:5" ht="12.75">
      <c r="A110" s="58" t="s">
        <v>1449</v>
      </c>
      <c r="B110" s="59" t="s">
        <v>1009</v>
      </c>
      <c r="C110" s="63">
        <v>452493.21</v>
      </c>
      <c r="D110" s="63">
        <v>452493.21</v>
      </c>
      <c r="E110" s="85">
        <v>465223.44</v>
      </c>
    </row>
    <row r="111" spans="1:5" ht="12.75">
      <c r="A111" s="58" t="s">
        <v>1450</v>
      </c>
      <c r="B111" s="59" t="s">
        <v>1010</v>
      </c>
      <c r="C111" s="63">
        <v>54157.67</v>
      </c>
      <c r="D111" s="63">
        <v>54157.67</v>
      </c>
      <c r="E111" s="63">
        <v>55001.48</v>
      </c>
    </row>
    <row r="112" spans="1:5" ht="12.75">
      <c r="A112" s="58" t="s">
        <v>1451</v>
      </c>
      <c r="B112" s="59" t="s">
        <v>1011</v>
      </c>
      <c r="C112" s="63">
        <v>36901.82</v>
      </c>
      <c r="D112" s="63">
        <v>36901.82</v>
      </c>
      <c r="E112" s="63">
        <v>35777.51</v>
      </c>
    </row>
    <row r="113" spans="1:5" ht="12.75">
      <c r="A113" s="58" t="s">
        <v>1452</v>
      </c>
      <c r="B113" s="59" t="s">
        <v>1012</v>
      </c>
      <c r="C113" s="63">
        <v>6971.31</v>
      </c>
      <c r="D113" s="63">
        <v>6971.31</v>
      </c>
      <c r="E113" s="63">
        <v>6615.85</v>
      </c>
    </row>
    <row r="114" spans="1:5" ht="12.75">
      <c r="A114" s="58" t="s">
        <v>1453</v>
      </c>
      <c r="B114" s="59" t="s">
        <v>1013</v>
      </c>
      <c r="C114" s="63">
        <v>18747.21</v>
      </c>
      <c r="D114" s="63">
        <v>18747.21</v>
      </c>
      <c r="E114" s="63">
        <v>12938.75</v>
      </c>
    </row>
    <row r="115" spans="1:5" ht="12.75">
      <c r="A115" s="58" t="s">
        <v>1454</v>
      </c>
      <c r="B115" s="59" t="s">
        <v>1014</v>
      </c>
      <c r="C115" s="63">
        <v>7395.53</v>
      </c>
      <c r="D115" s="63">
        <v>7395.53</v>
      </c>
      <c r="E115" s="63">
        <v>7652.53</v>
      </c>
    </row>
    <row r="116" spans="1:5" ht="12.75">
      <c r="A116" s="58" t="s">
        <v>1455</v>
      </c>
      <c r="B116" s="59" t="s">
        <v>1015</v>
      </c>
      <c r="C116" s="63">
        <v>655.44</v>
      </c>
      <c r="D116" s="63">
        <v>655.44</v>
      </c>
      <c r="E116" s="63">
        <v>819.45</v>
      </c>
    </row>
    <row r="117" spans="1:5" ht="12.75">
      <c r="A117" s="58" t="s">
        <v>1456</v>
      </c>
      <c r="B117" s="59" t="s">
        <v>1016</v>
      </c>
      <c r="C117" s="63"/>
      <c r="D117" s="63"/>
      <c r="E117" s="63"/>
    </row>
    <row r="118" spans="1:5" ht="12.75">
      <c r="A118" s="58" t="s">
        <v>1457</v>
      </c>
      <c r="B118" s="59" t="s">
        <v>1017</v>
      </c>
      <c r="C118" s="63">
        <v>3924.48</v>
      </c>
      <c r="D118" s="63">
        <v>3924.48</v>
      </c>
      <c r="E118" s="63">
        <v>3876.1</v>
      </c>
    </row>
    <row r="119" spans="1:5" ht="12.75">
      <c r="A119" s="58"/>
      <c r="B119" s="64" t="s">
        <v>1018</v>
      </c>
      <c r="C119" s="65">
        <f>SUM(C108:C118)</f>
        <v>3870865.6099999994</v>
      </c>
      <c r="D119" s="65">
        <f>SUM(D108:D118)</f>
        <v>3870865.6099999994</v>
      </c>
      <c r="E119" s="86">
        <f>SUM(E107:E118)</f>
        <v>3972815.9999999995</v>
      </c>
    </row>
    <row r="120" spans="1:5" ht="12.75">
      <c r="A120" s="58"/>
      <c r="B120" s="59"/>
      <c r="C120" s="63"/>
      <c r="D120" s="63"/>
      <c r="E120" s="63"/>
    </row>
    <row r="121" spans="1:5" ht="12.75">
      <c r="A121" s="58"/>
      <c r="B121" s="59" t="s">
        <v>1019</v>
      </c>
      <c r="C121" s="63"/>
      <c r="D121" s="63"/>
      <c r="E121" s="63"/>
    </row>
    <row r="122" spans="1:5" ht="12.75">
      <c r="A122" s="58" t="s">
        <v>1458</v>
      </c>
      <c r="B122" s="59" t="s">
        <v>1020</v>
      </c>
      <c r="C122" s="63">
        <v>2088</v>
      </c>
      <c r="D122" s="63">
        <v>2088</v>
      </c>
      <c r="E122" s="63">
        <v>835.2</v>
      </c>
    </row>
    <row r="123" spans="1:5" ht="12.75">
      <c r="A123" s="58" t="s">
        <v>1459</v>
      </c>
      <c r="B123" s="59" t="s">
        <v>1021</v>
      </c>
      <c r="C123" s="63"/>
      <c r="D123" s="63"/>
      <c r="E123" s="63">
        <v>634.96</v>
      </c>
    </row>
    <row r="124" spans="1:5" ht="12.75">
      <c r="A124" s="58" t="s">
        <v>1460</v>
      </c>
      <c r="B124" s="59" t="s">
        <v>1022</v>
      </c>
      <c r="C124" s="63"/>
      <c r="D124" s="63"/>
      <c r="E124" s="63">
        <v>0.01</v>
      </c>
    </row>
    <row r="125" spans="1:5" ht="12.75">
      <c r="A125" s="58" t="s">
        <v>1461</v>
      </c>
      <c r="B125" s="59" t="s">
        <v>1023</v>
      </c>
      <c r="C125" s="63"/>
      <c r="D125" s="63"/>
      <c r="E125" s="63">
        <v>6608.23</v>
      </c>
    </row>
    <row r="126" spans="1:5" ht="12.75">
      <c r="A126" s="58" t="s">
        <v>1462</v>
      </c>
      <c r="B126" s="59" t="s">
        <v>1024</v>
      </c>
      <c r="C126" s="63"/>
      <c r="D126" s="63"/>
      <c r="E126" s="85">
        <v>2000</v>
      </c>
    </row>
    <row r="127" spans="1:5" ht="12.75">
      <c r="A127" s="58" t="s">
        <v>1463</v>
      </c>
      <c r="B127" s="59" t="s">
        <v>1025</v>
      </c>
      <c r="C127" s="63">
        <v>6982.92</v>
      </c>
      <c r="D127" s="63">
        <v>6982.92</v>
      </c>
      <c r="E127" s="70">
        <v>2327.64</v>
      </c>
    </row>
    <row r="128" spans="1:5" ht="12.75">
      <c r="A128" s="58" t="s">
        <v>1464</v>
      </c>
      <c r="B128" s="59" t="s">
        <v>1026</v>
      </c>
      <c r="C128" s="63"/>
      <c r="D128" s="63"/>
      <c r="E128" s="70">
        <v>543.6</v>
      </c>
    </row>
    <row r="129" spans="1:5" ht="12.75">
      <c r="A129" s="58" t="s">
        <v>1465</v>
      </c>
      <c r="B129" s="59" t="s">
        <v>1027</v>
      </c>
      <c r="C129" s="63"/>
      <c r="D129" s="63"/>
      <c r="E129" s="84">
        <v>100</v>
      </c>
    </row>
    <row r="130" spans="1:5" ht="12.75">
      <c r="A130" s="58" t="s">
        <v>1466</v>
      </c>
      <c r="B130" s="59" t="s">
        <v>1028</v>
      </c>
      <c r="C130" s="63">
        <v>1771.08</v>
      </c>
      <c r="D130" s="63">
        <v>1771.08</v>
      </c>
      <c r="E130" s="70"/>
    </row>
    <row r="131" spans="1:5" ht="12.75">
      <c r="A131" s="58" t="s">
        <v>1467</v>
      </c>
      <c r="B131" s="59" t="s">
        <v>1029</v>
      </c>
      <c r="C131" s="63">
        <v>1608</v>
      </c>
      <c r="D131" s="63">
        <v>1608</v>
      </c>
      <c r="E131" s="70"/>
    </row>
    <row r="132" spans="1:5" ht="12.75">
      <c r="A132" s="58" t="s">
        <v>1468</v>
      </c>
      <c r="B132" s="59" t="s">
        <v>1374</v>
      </c>
      <c r="C132" s="63">
        <v>9300</v>
      </c>
      <c r="D132" s="63">
        <v>9300</v>
      </c>
      <c r="E132" s="70"/>
    </row>
    <row r="133" spans="1:5" ht="12.75">
      <c r="A133" s="58" t="s">
        <v>1469</v>
      </c>
      <c r="B133" s="59" t="s">
        <v>1030</v>
      </c>
      <c r="C133" s="63"/>
      <c r="D133" s="63"/>
      <c r="E133" s="85"/>
    </row>
    <row r="134" spans="1:5" ht="12.75">
      <c r="A134" s="58" t="s">
        <v>1470</v>
      </c>
      <c r="B134" s="59" t="s">
        <v>1031</v>
      </c>
      <c r="C134" s="63">
        <v>358.89</v>
      </c>
      <c r="D134" s="63">
        <v>358.89</v>
      </c>
      <c r="E134" s="67"/>
    </row>
    <row r="135" spans="1:5" ht="12.75">
      <c r="A135" s="58" t="s">
        <v>1471</v>
      </c>
      <c r="B135" s="59" t="s">
        <v>1375</v>
      </c>
      <c r="C135" s="63">
        <v>520.93</v>
      </c>
      <c r="D135" s="63">
        <v>520.93</v>
      </c>
      <c r="E135" s="63"/>
    </row>
    <row r="136" spans="1:5" ht="12.75">
      <c r="A136" s="58" t="s">
        <v>1472</v>
      </c>
      <c r="B136" s="69" t="s">
        <v>1032</v>
      </c>
      <c r="C136" s="70">
        <v>7583440.25</v>
      </c>
      <c r="D136" s="70">
        <v>7583440.25</v>
      </c>
      <c r="E136" s="63"/>
    </row>
    <row r="137" spans="1:5" ht="12.75">
      <c r="A137" s="58"/>
      <c r="B137" s="69"/>
      <c r="C137" s="70"/>
      <c r="D137" s="70"/>
      <c r="E137" s="63"/>
    </row>
    <row r="138" spans="1:5" ht="12.75">
      <c r="A138" s="58"/>
      <c r="B138" s="64" t="s">
        <v>1033</v>
      </c>
      <c r="C138" s="65">
        <f>SUM(C122:C137)</f>
        <v>7606070.07</v>
      </c>
      <c r="D138" s="65">
        <f>SUM(D122:D137)</f>
        <v>7606070.07</v>
      </c>
      <c r="E138" s="65">
        <f>SUM(E121:E137)</f>
        <v>13049.64</v>
      </c>
    </row>
    <row r="139" spans="1:5" ht="12.75">
      <c r="A139" s="58"/>
      <c r="B139" s="59"/>
      <c r="C139" s="63"/>
      <c r="D139" s="63"/>
      <c r="E139" s="63"/>
    </row>
    <row r="140" spans="1:5" ht="12.75">
      <c r="A140" s="58"/>
      <c r="B140" s="59" t="s">
        <v>1034</v>
      </c>
      <c r="C140" s="67"/>
      <c r="D140" s="67"/>
      <c r="E140" s="63"/>
    </row>
    <row r="141" spans="1:5" ht="12.75">
      <c r="A141" s="58" t="s">
        <v>1473</v>
      </c>
      <c r="B141" s="59" t="s">
        <v>1035</v>
      </c>
      <c r="C141" s="63">
        <v>2329.77</v>
      </c>
      <c r="D141" s="63">
        <v>2329.77</v>
      </c>
      <c r="E141" s="63">
        <v>20729.73</v>
      </c>
    </row>
    <row r="142" spans="1:5" ht="12.75">
      <c r="A142" s="58" t="s">
        <v>1474</v>
      </c>
      <c r="B142" s="59" t="s">
        <v>1036</v>
      </c>
      <c r="C142" s="63">
        <v>92493.43</v>
      </c>
      <c r="D142" s="63">
        <v>92493.43</v>
      </c>
      <c r="E142" s="63">
        <v>92493.43</v>
      </c>
    </row>
    <row r="143" spans="1:5" ht="12.75">
      <c r="A143" s="58" t="s">
        <v>1475</v>
      </c>
      <c r="B143" s="59" t="s">
        <v>1037</v>
      </c>
      <c r="C143" s="63">
        <v>602.68</v>
      </c>
      <c r="D143" s="63">
        <v>602.68</v>
      </c>
      <c r="E143" s="63">
        <v>602.68</v>
      </c>
    </row>
    <row r="144" spans="1:5" ht="12.75">
      <c r="A144" s="58" t="s">
        <v>1476</v>
      </c>
      <c r="B144" s="59" t="s">
        <v>1038</v>
      </c>
      <c r="C144" s="63">
        <v>12000</v>
      </c>
      <c r="D144" s="63">
        <v>12000</v>
      </c>
      <c r="E144" s="63">
        <v>12000</v>
      </c>
    </row>
    <row r="145" spans="1:5" ht="12.75">
      <c r="A145" s="58" t="s">
        <v>1477</v>
      </c>
      <c r="B145" s="59" t="s">
        <v>1039</v>
      </c>
      <c r="C145" s="63">
        <v>42950.21</v>
      </c>
      <c r="D145" s="63">
        <v>42950.21</v>
      </c>
      <c r="E145" s="63">
        <v>42950.21</v>
      </c>
    </row>
    <row r="146" spans="1:5" ht="12.75">
      <c r="A146" s="58" t="s">
        <v>1478</v>
      </c>
      <c r="B146" s="59" t="s">
        <v>1040</v>
      </c>
      <c r="C146" s="63">
        <v>20000</v>
      </c>
      <c r="D146" s="63">
        <v>20000</v>
      </c>
      <c r="E146" s="63">
        <v>20000</v>
      </c>
    </row>
    <row r="147" spans="1:5" ht="12.75">
      <c r="A147" s="58" t="s">
        <v>1479</v>
      </c>
      <c r="B147" s="59" t="s">
        <v>1041</v>
      </c>
      <c r="C147" s="63">
        <v>65000</v>
      </c>
      <c r="D147" s="63">
        <v>65000</v>
      </c>
      <c r="E147" s="63">
        <v>65000</v>
      </c>
    </row>
    <row r="148" spans="1:5" ht="12.75">
      <c r="A148" s="58" t="s">
        <v>1480</v>
      </c>
      <c r="B148" s="59" t="s">
        <v>1042</v>
      </c>
      <c r="C148" s="63">
        <v>100000</v>
      </c>
      <c r="D148" s="63">
        <v>100000</v>
      </c>
      <c r="E148" s="63">
        <v>100000</v>
      </c>
    </row>
    <row r="149" spans="1:5" ht="12.75">
      <c r="A149" s="58" t="s">
        <v>1481</v>
      </c>
      <c r="B149" s="59" t="s">
        <v>1043</v>
      </c>
      <c r="C149" s="63">
        <v>148392.3</v>
      </c>
      <c r="D149" s="63">
        <v>148392.3</v>
      </c>
      <c r="E149" s="63">
        <v>201632.3</v>
      </c>
    </row>
    <row r="150" spans="1:5" ht="12.75">
      <c r="A150" s="58" t="s">
        <v>1482</v>
      </c>
      <c r="B150" s="59" t="s">
        <v>1044</v>
      </c>
      <c r="C150" s="63">
        <v>384420.62</v>
      </c>
      <c r="D150" s="63">
        <v>384420.62</v>
      </c>
      <c r="E150" s="63">
        <v>433470.62</v>
      </c>
    </row>
    <row r="151" spans="1:5" ht="12.75">
      <c r="A151" s="58" t="s">
        <v>1483</v>
      </c>
      <c r="B151" s="59" t="s">
        <v>1045</v>
      </c>
      <c r="C151" s="63">
        <v>302.7</v>
      </c>
      <c r="D151" s="63">
        <v>302.7</v>
      </c>
      <c r="E151" s="63">
        <v>302.7</v>
      </c>
    </row>
    <row r="152" spans="1:5" ht="12.75">
      <c r="A152" s="58" t="s">
        <v>1484</v>
      </c>
      <c r="B152" s="59" t="s">
        <v>1046</v>
      </c>
      <c r="C152" s="63"/>
      <c r="D152" s="63"/>
      <c r="E152" s="63">
        <v>4000</v>
      </c>
    </row>
    <row r="153" spans="1:5" ht="12.75">
      <c r="A153" s="58" t="s">
        <v>1485</v>
      </c>
      <c r="B153" s="59" t="s">
        <v>1047</v>
      </c>
      <c r="C153" s="63">
        <v>143.98</v>
      </c>
      <c r="D153" s="63">
        <v>143.98</v>
      </c>
      <c r="E153" s="85">
        <v>14625.98</v>
      </c>
    </row>
    <row r="154" spans="1:5" ht="12.75">
      <c r="A154" s="58" t="s">
        <v>1486</v>
      </c>
      <c r="B154" s="59" t="s">
        <v>1048</v>
      </c>
      <c r="C154" s="63">
        <v>13873.75</v>
      </c>
      <c r="D154" s="63">
        <v>13873.75</v>
      </c>
      <c r="E154" s="63">
        <v>13873.75</v>
      </c>
    </row>
    <row r="155" spans="1:5" ht="12.75">
      <c r="A155" s="58" t="s">
        <v>1487</v>
      </c>
      <c r="B155" s="59" t="s">
        <v>1049</v>
      </c>
      <c r="C155" s="63">
        <v>5000</v>
      </c>
      <c r="D155" s="63">
        <v>5000</v>
      </c>
      <c r="E155" s="63">
        <v>5000</v>
      </c>
    </row>
    <row r="156" spans="1:5" ht="12.75">
      <c r="A156" s="58" t="s">
        <v>1488</v>
      </c>
      <c r="B156" s="59" t="s">
        <v>1050</v>
      </c>
      <c r="C156" s="63"/>
      <c r="D156" s="63"/>
      <c r="E156" s="63">
        <v>84000</v>
      </c>
    </row>
    <row r="157" spans="1:5" ht="12.75">
      <c r="A157" s="58" t="s">
        <v>1489</v>
      </c>
      <c r="B157" s="59" t="s">
        <v>1051</v>
      </c>
      <c r="C157" s="63">
        <v>6146346.88</v>
      </c>
      <c r="D157" s="63">
        <v>6146346.88</v>
      </c>
      <c r="E157" s="63">
        <v>6168703.14</v>
      </c>
    </row>
    <row r="158" spans="1:5" ht="12.75">
      <c r="A158" s="58" t="s">
        <v>1490</v>
      </c>
      <c r="B158" s="59" t="s">
        <v>1052</v>
      </c>
      <c r="C158" s="63"/>
      <c r="D158" s="63"/>
      <c r="E158" s="63">
        <v>7500</v>
      </c>
    </row>
    <row r="159" spans="1:5" ht="12.75">
      <c r="A159" s="58" t="s">
        <v>1491</v>
      </c>
      <c r="B159" s="59" t="s">
        <v>1492</v>
      </c>
      <c r="C159" s="63">
        <v>39254</v>
      </c>
      <c r="D159" s="63">
        <v>39254</v>
      </c>
      <c r="E159" s="63"/>
    </row>
    <row r="160" spans="1:5" ht="12.75">
      <c r="A160" s="58"/>
      <c r="B160" s="58" t="s">
        <v>1054</v>
      </c>
      <c r="C160" s="65">
        <f>SUM(C140:C159)</f>
        <v>7073110.32</v>
      </c>
      <c r="D160" s="65">
        <f>SUM(D140:D159)</f>
        <v>7073110.32</v>
      </c>
      <c r="E160" s="86">
        <v>7286884.54</v>
      </c>
    </row>
    <row r="161" spans="1:5" ht="12.75">
      <c r="A161" s="58"/>
      <c r="B161" s="59" t="s">
        <v>1055</v>
      </c>
      <c r="C161" s="63"/>
      <c r="D161" s="63"/>
      <c r="E161" s="63"/>
    </row>
    <row r="162" spans="1:5" ht="12.75">
      <c r="A162" s="58" t="s">
        <v>1056</v>
      </c>
      <c r="B162" s="59" t="s">
        <v>1057</v>
      </c>
      <c r="C162" s="63"/>
      <c r="D162" s="63"/>
      <c r="E162" s="63">
        <v>55.27</v>
      </c>
    </row>
    <row r="163" spans="1:5" ht="12.75">
      <c r="A163" s="58" t="s">
        <v>1058</v>
      </c>
      <c r="B163" s="59" t="s">
        <v>1057</v>
      </c>
      <c r="C163" s="63"/>
      <c r="D163" s="63"/>
      <c r="E163" s="63">
        <v>55.34</v>
      </c>
    </row>
    <row r="164" spans="1:5" ht="12.75">
      <c r="A164" s="58" t="s">
        <v>1059</v>
      </c>
      <c r="B164" s="59" t="s">
        <v>1057</v>
      </c>
      <c r="C164" s="63"/>
      <c r="D164" s="63"/>
      <c r="E164" s="63">
        <v>909.86</v>
      </c>
    </row>
    <row r="165" spans="1:5" ht="12.75">
      <c r="A165" s="58" t="s">
        <v>1060</v>
      </c>
      <c r="B165" s="59" t="s">
        <v>1057</v>
      </c>
      <c r="C165" s="63"/>
      <c r="D165" s="63"/>
      <c r="E165" s="88">
        <v>92.96</v>
      </c>
    </row>
    <row r="166" spans="1:5" ht="12.75">
      <c r="A166" s="58" t="s">
        <v>1061</v>
      </c>
      <c r="B166" s="59" t="s">
        <v>1057</v>
      </c>
      <c r="C166" s="63"/>
      <c r="D166" s="63"/>
      <c r="E166" s="63">
        <v>29.82</v>
      </c>
    </row>
    <row r="167" spans="1:5" ht="12.75">
      <c r="A167" s="58" t="s">
        <v>1062</v>
      </c>
      <c r="B167" s="59" t="s">
        <v>1057</v>
      </c>
      <c r="C167" s="63"/>
      <c r="D167" s="63"/>
      <c r="E167" s="74">
        <v>85.62</v>
      </c>
    </row>
    <row r="168" spans="1:5" ht="12.75">
      <c r="A168" s="58" t="s">
        <v>1063</v>
      </c>
      <c r="B168" s="59" t="s">
        <v>1057</v>
      </c>
      <c r="C168" s="63"/>
      <c r="D168" s="63"/>
      <c r="E168" s="88">
        <v>537.94</v>
      </c>
    </row>
    <row r="169" spans="1:5" ht="12.75">
      <c r="A169" s="58" t="s">
        <v>1064</v>
      </c>
      <c r="B169" s="59" t="s">
        <v>1057</v>
      </c>
      <c r="C169" s="63"/>
      <c r="D169" s="63"/>
      <c r="E169" s="63">
        <v>121.36</v>
      </c>
    </row>
    <row r="170" spans="1:5" ht="12.75">
      <c r="A170" s="58" t="s">
        <v>1065</v>
      </c>
      <c r="B170" s="59" t="s">
        <v>1057</v>
      </c>
      <c r="C170" s="63"/>
      <c r="D170" s="63"/>
      <c r="E170" s="63">
        <v>71.47</v>
      </c>
    </row>
    <row r="171" spans="1:5" ht="12.75">
      <c r="A171" s="58" t="s">
        <v>1066</v>
      </c>
      <c r="B171" s="59" t="s">
        <v>1057</v>
      </c>
      <c r="C171" s="63"/>
      <c r="D171" s="63"/>
      <c r="E171" s="74">
        <v>65.84</v>
      </c>
    </row>
    <row r="172" spans="1:5" ht="12.75">
      <c r="A172" s="58" t="s">
        <v>1067</v>
      </c>
      <c r="B172" s="59" t="s">
        <v>1057</v>
      </c>
      <c r="C172" s="63"/>
      <c r="D172" s="63"/>
      <c r="E172" s="88">
        <v>44.37</v>
      </c>
    </row>
    <row r="173" spans="1:5" ht="12.75">
      <c r="A173" s="58" t="s">
        <v>1068</v>
      </c>
      <c r="B173" s="59" t="s">
        <v>1057</v>
      </c>
      <c r="C173" s="63"/>
      <c r="D173" s="63"/>
      <c r="E173" s="63">
        <v>125.6</v>
      </c>
    </row>
    <row r="174" spans="1:5" ht="12.75">
      <c r="A174" s="58"/>
      <c r="B174" s="69" t="s">
        <v>1069</v>
      </c>
      <c r="C174" s="63"/>
      <c r="D174" s="63"/>
      <c r="E174" s="63"/>
    </row>
    <row r="175" spans="1:5" ht="12.75">
      <c r="A175" s="58"/>
      <c r="B175" s="59"/>
      <c r="C175" s="63"/>
      <c r="D175" s="63"/>
      <c r="E175" s="63"/>
    </row>
    <row r="176" spans="1:5" ht="12.75">
      <c r="A176" s="58"/>
      <c r="B176" s="64" t="s">
        <v>1070</v>
      </c>
      <c r="C176" s="65">
        <f>SUM(C162:C175)</f>
        <v>0</v>
      </c>
      <c r="D176" s="65">
        <f>SUM(D162:D175)</f>
        <v>0</v>
      </c>
      <c r="E176" s="86">
        <v>2195.45</v>
      </c>
    </row>
    <row r="177" spans="1:5" ht="12.75">
      <c r="A177" s="58"/>
      <c r="B177" s="66"/>
      <c r="C177" s="71"/>
      <c r="D177" s="71"/>
      <c r="E177" s="63"/>
    </row>
    <row r="178" spans="1:5" ht="12.75">
      <c r="A178" s="58"/>
      <c r="B178" s="58"/>
      <c r="C178" s="71"/>
      <c r="D178" s="71"/>
      <c r="E178" s="63"/>
    </row>
    <row r="179" spans="1:5" ht="12.75">
      <c r="A179" s="58"/>
      <c r="B179" s="72" t="s">
        <v>1072</v>
      </c>
      <c r="C179" s="67"/>
      <c r="D179" s="67"/>
      <c r="E179" s="63"/>
    </row>
    <row r="180" spans="1:5" ht="12.75">
      <c r="A180" s="58"/>
      <c r="B180" s="59" t="s">
        <v>1073</v>
      </c>
      <c r="C180" s="63"/>
      <c r="D180" s="63"/>
      <c r="E180" s="63"/>
    </row>
    <row r="181" spans="1:5" ht="12.75">
      <c r="A181" s="58" t="s">
        <v>1493</v>
      </c>
      <c r="B181" s="59" t="s">
        <v>1075</v>
      </c>
      <c r="C181" s="63"/>
      <c r="D181" s="63"/>
      <c r="E181" s="63">
        <v>43372755.3</v>
      </c>
    </row>
    <row r="182" spans="1:5" ht="12.75">
      <c r="A182" s="58"/>
      <c r="B182" s="64" t="s">
        <v>1076</v>
      </c>
      <c r="C182" s="65">
        <f>SUM(C181)</f>
        <v>0</v>
      </c>
      <c r="D182" s="65">
        <f>SUM(D181)</f>
        <v>0</v>
      </c>
      <c r="E182" s="86">
        <v>43372755.3</v>
      </c>
    </row>
    <row r="183" spans="1:5" ht="12.75">
      <c r="A183" s="58"/>
      <c r="B183" s="59"/>
      <c r="C183" s="63"/>
      <c r="D183" s="63"/>
      <c r="E183" s="63"/>
    </row>
    <row r="184" spans="1:5" ht="12.75">
      <c r="A184" s="58"/>
      <c r="B184" s="58" t="s">
        <v>1077</v>
      </c>
      <c r="C184" s="63"/>
      <c r="D184" s="63"/>
      <c r="E184" s="63"/>
    </row>
    <row r="185" spans="1:5" ht="12.75">
      <c r="A185" s="58" t="s">
        <v>1078</v>
      </c>
      <c r="B185" s="59" t="s">
        <v>1079</v>
      </c>
      <c r="C185" s="63">
        <v>175750.15</v>
      </c>
      <c r="D185" s="63">
        <v>175750.15</v>
      </c>
      <c r="E185" s="63">
        <v>155785.15</v>
      </c>
    </row>
    <row r="186" spans="1:5" ht="12.75">
      <c r="A186" s="58" t="s">
        <v>1080</v>
      </c>
      <c r="B186" s="59" t="s">
        <v>1081</v>
      </c>
      <c r="C186" s="63"/>
      <c r="D186" s="63"/>
      <c r="E186" s="63"/>
    </row>
    <row r="187" spans="1:5" ht="12.75">
      <c r="A187" s="58"/>
      <c r="B187" s="59"/>
      <c r="C187" s="63"/>
      <c r="D187" s="63"/>
      <c r="E187" s="63"/>
    </row>
    <row r="188" spans="1:5" ht="12.75">
      <c r="A188" s="58"/>
      <c r="B188" s="58" t="s">
        <v>1082</v>
      </c>
      <c r="C188" s="63"/>
      <c r="D188" s="63"/>
      <c r="E188" s="63"/>
    </row>
    <row r="189" spans="1:5" ht="12.75">
      <c r="A189" s="58" t="s">
        <v>1083</v>
      </c>
      <c r="B189" s="59" t="s">
        <v>1084</v>
      </c>
      <c r="C189" s="63">
        <v>3611528.6</v>
      </c>
      <c r="D189" s="63">
        <v>3611528.6</v>
      </c>
      <c r="E189" s="63">
        <v>3611528.6</v>
      </c>
    </row>
    <row r="190" spans="1:5" ht="12.75">
      <c r="A190" s="58" t="s">
        <v>1085</v>
      </c>
      <c r="B190" s="59" t="s">
        <v>1086</v>
      </c>
      <c r="C190" s="63">
        <v>51545812.29</v>
      </c>
      <c r="D190" s="63">
        <v>51545812.29</v>
      </c>
      <c r="E190" s="63">
        <v>50864989.75</v>
      </c>
    </row>
    <row r="191" spans="1:5" ht="12.75">
      <c r="A191" s="58" t="s">
        <v>1087</v>
      </c>
      <c r="B191" s="59" t="s">
        <v>1088</v>
      </c>
      <c r="C191" s="63">
        <v>387612.61</v>
      </c>
      <c r="D191" s="63">
        <v>387612.61</v>
      </c>
      <c r="E191" s="63">
        <v>387612.61</v>
      </c>
    </row>
    <row r="192" spans="1:5" ht="12.75">
      <c r="A192" s="58" t="s">
        <v>1089</v>
      </c>
      <c r="B192" s="59" t="s">
        <v>1090</v>
      </c>
      <c r="C192" s="63">
        <v>508255.43</v>
      </c>
      <c r="D192" s="63">
        <v>508255.43</v>
      </c>
      <c r="E192" s="63">
        <v>38720</v>
      </c>
    </row>
    <row r="193" spans="1:5" ht="12.75">
      <c r="A193" s="58" t="s">
        <v>1091</v>
      </c>
      <c r="B193" s="59" t="s">
        <v>1092</v>
      </c>
      <c r="C193" s="63">
        <v>41793853.6</v>
      </c>
      <c r="D193" s="63">
        <v>41793853.6</v>
      </c>
      <c r="E193" s="63">
        <v>39191480.15</v>
      </c>
    </row>
    <row r="194" spans="1:5" ht="12.75">
      <c r="A194" s="58" t="s">
        <v>1093</v>
      </c>
      <c r="B194" s="59" t="s">
        <v>1094</v>
      </c>
      <c r="C194" s="63">
        <v>309468.91</v>
      </c>
      <c r="D194" s="63">
        <v>309468.91</v>
      </c>
      <c r="E194" s="63">
        <v>57562.38</v>
      </c>
    </row>
    <row r="195" spans="1:5" ht="12.75">
      <c r="A195" s="58" t="s">
        <v>1095</v>
      </c>
      <c r="B195" s="59" t="s">
        <v>1096</v>
      </c>
      <c r="C195" s="63">
        <v>13532456.47</v>
      </c>
      <c r="D195" s="63">
        <v>13532456.47</v>
      </c>
      <c r="E195" s="63">
        <v>13155246.52</v>
      </c>
    </row>
    <row r="196" spans="1:5" ht="12.75">
      <c r="A196" s="58" t="s">
        <v>1097</v>
      </c>
      <c r="B196" s="59" t="s">
        <v>1098</v>
      </c>
      <c r="C196" s="63">
        <v>6746</v>
      </c>
      <c r="D196" s="63">
        <v>6746</v>
      </c>
      <c r="E196" s="63"/>
    </row>
    <row r="197" spans="1:5" ht="12.75">
      <c r="A197" s="58" t="s">
        <v>1100</v>
      </c>
      <c r="B197" s="59" t="s">
        <v>1099</v>
      </c>
      <c r="C197" s="63">
        <v>282643.99</v>
      </c>
      <c r="D197" s="63">
        <v>282643.99</v>
      </c>
      <c r="E197" s="63">
        <v>257170.47</v>
      </c>
    </row>
    <row r="198" spans="1:5" ht="12.75">
      <c r="A198" s="58" t="s">
        <v>1494</v>
      </c>
      <c r="B198" s="59" t="s">
        <v>1101</v>
      </c>
      <c r="C198" s="63">
        <v>43256777.22</v>
      </c>
      <c r="D198" s="63">
        <v>43256777.22</v>
      </c>
      <c r="E198" s="63">
        <v>41607334.73</v>
      </c>
    </row>
    <row r="199" spans="1:5" ht="12.75">
      <c r="A199" s="58"/>
      <c r="B199" s="59"/>
      <c r="C199" s="63"/>
      <c r="D199" s="63"/>
      <c r="E199" s="63"/>
    </row>
    <row r="200" spans="1:5" ht="12.75">
      <c r="A200" s="58"/>
      <c r="B200" s="64" t="s">
        <v>914</v>
      </c>
      <c r="C200" s="65">
        <f>SUM(C185:C199)</f>
        <v>155410905.26999998</v>
      </c>
      <c r="D200" s="65">
        <f>SUM(D185:D199)</f>
        <v>155410905.26999998</v>
      </c>
      <c r="E200" s="86">
        <v>149327430.36</v>
      </c>
    </row>
    <row r="201" spans="1:5" ht="12.75">
      <c r="A201" s="58"/>
      <c r="B201" s="59"/>
      <c r="C201" s="63"/>
      <c r="D201" s="63"/>
      <c r="E201" s="63"/>
    </row>
    <row r="202" spans="1:5" ht="12.75">
      <c r="A202" s="58"/>
      <c r="B202" s="59" t="s">
        <v>1102</v>
      </c>
      <c r="C202" s="63"/>
      <c r="D202" s="63"/>
      <c r="E202" s="63"/>
    </row>
    <row r="203" spans="1:5" ht="12.75">
      <c r="A203" s="58" t="s">
        <v>1103</v>
      </c>
      <c r="B203" s="59" t="s">
        <v>1104</v>
      </c>
      <c r="C203" s="63">
        <v>1355343.4</v>
      </c>
      <c r="D203" s="63">
        <v>1355343.4</v>
      </c>
      <c r="E203" s="63">
        <v>1041534.6</v>
      </c>
    </row>
    <row r="204" spans="1:5" ht="12.75">
      <c r="A204" s="58" t="s">
        <v>1103</v>
      </c>
      <c r="B204" s="59" t="s">
        <v>1105</v>
      </c>
      <c r="C204" s="63">
        <v>431161.83</v>
      </c>
      <c r="D204" s="63">
        <v>431161.83</v>
      </c>
      <c r="E204" s="63">
        <v>115095.24</v>
      </c>
    </row>
    <row r="205" spans="1:5" ht="12.75">
      <c r="A205" s="58" t="s">
        <v>1495</v>
      </c>
      <c r="B205" s="59" t="s">
        <v>1107</v>
      </c>
      <c r="C205" s="63"/>
      <c r="D205" s="63"/>
      <c r="E205" s="63">
        <v>446.98</v>
      </c>
    </row>
    <row r="206" spans="1:5" ht="12.75">
      <c r="A206" s="58" t="s">
        <v>1496</v>
      </c>
      <c r="B206" s="59" t="s">
        <v>1108</v>
      </c>
      <c r="C206" s="63">
        <v>42683.08</v>
      </c>
      <c r="D206" s="63">
        <v>42683.08</v>
      </c>
      <c r="E206" s="63">
        <v>44196.36</v>
      </c>
    </row>
    <row r="207" spans="1:5" ht="12.75">
      <c r="A207" s="58" t="s">
        <v>1106</v>
      </c>
      <c r="B207" s="59" t="s">
        <v>1109</v>
      </c>
      <c r="C207" s="63">
        <v>1020813.17</v>
      </c>
      <c r="D207" s="63">
        <v>1020813.17</v>
      </c>
      <c r="E207" s="63">
        <v>681778.76</v>
      </c>
    </row>
    <row r="208" spans="1:5" ht="12.75">
      <c r="A208" s="58" t="s">
        <v>1497</v>
      </c>
      <c r="B208" s="59" t="s">
        <v>1111</v>
      </c>
      <c r="C208" s="63">
        <v>2914181.99</v>
      </c>
      <c r="D208" s="63">
        <v>2914181.99</v>
      </c>
      <c r="E208" s="63">
        <v>2592148.36</v>
      </c>
    </row>
    <row r="209" spans="1:5" ht="12.75">
      <c r="A209" s="58" t="s">
        <v>1498</v>
      </c>
      <c r="B209" s="59" t="s">
        <v>1112</v>
      </c>
      <c r="C209" s="63">
        <v>317739.5</v>
      </c>
      <c r="D209" s="63">
        <v>317739.5</v>
      </c>
      <c r="E209" s="88">
        <v>35432.96</v>
      </c>
    </row>
    <row r="210" spans="1:5" ht="12.75">
      <c r="A210" s="58" t="s">
        <v>1499</v>
      </c>
      <c r="B210" s="59" t="s">
        <v>1113</v>
      </c>
      <c r="C210" s="63"/>
      <c r="D210" s="63"/>
      <c r="E210" s="74">
        <v>135745.61</v>
      </c>
    </row>
    <row r="211" spans="1:5" ht="12.75">
      <c r="A211" s="58" t="s">
        <v>1500</v>
      </c>
      <c r="B211" s="59" t="s">
        <v>1114</v>
      </c>
      <c r="C211" s="63">
        <v>28849.38</v>
      </c>
      <c r="D211" s="63">
        <v>28849.38</v>
      </c>
      <c r="E211" s="63">
        <v>476035.47</v>
      </c>
    </row>
    <row r="212" spans="1:5" ht="12.75">
      <c r="A212" s="58" t="s">
        <v>1110</v>
      </c>
      <c r="B212" s="59" t="s">
        <v>201</v>
      </c>
      <c r="C212" s="63">
        <v>15735.82</v>
      </c>
      <c r="D212" s="63">
        <v>15735.82</v>
      </c>
      <c r="E212" s="63"/>
    </row>
    <row r="213" spans="1:5" ht="12.75">
      <c r="A213" s="58"/>
      <c r="B213" s="73" t="s">
        <v>1115</v>
      </c>
      <c r="C213" s="65">
        <f>SUM(C202:C212)</f>
        <v>6126508.170000001</v>
      </c>
      <c r="D213" s="65">
        <f>SUM(D202:D212)</f>
        <v>6126508.170000001</v>
      </c>
      <c r="E213" s="105">
        <v>5122414.34</v>
      </c>
    </row>
    <row r="214" spans="1:5" ht="12.75">
      <c r="A214" s="58"/>
      <c r="B214" s="59" t="s">
        <v>1116</v>
      </c>
      <c r="C214" s="63"/>
      <c r="D214" s="63"/>
      <c r="E214" s="63"/>
    </row>
    <row r="215" spans="1:5" ht="12.75">
      <c r="A215" s="58" t="s">
        <v>1501</v>
      </c>
      <c r="B215" s="59" t="s">
        <v>1117</v>
      </c>
      <c r="C215" s="74">
        <v>175719.79</v>
      </c>
      <c r="D215" s="74">
        <v>175719.79</v>
      </c>
      <c r="E215" s="63">
        <v>184651.48</v>
      </c>
    </row>
    <row r="216" spans="1:5" ht="12.75">
      <c r="A216" s="58"/>
      <c r="B216" s="73" t="s">
        <v>1118</v>
      </c>
      <c r="C216" s="65">
        <f>SUM(C215)</f>
        <v>175719.79</v>
      </c>
      <c r="D216" s="65">
        <f>SUM(D215)</f>
        <v>175719.79</v>
      </c>
      <c r="E216" s="86">
        <v>184651.48</v>
      </c>
    </row>
    <row r="217" spans="1:5" ht="12.75">
      <c r="A217" s="58"/>
      <c r="B217" s="59"/>
      <c r="C217" s="63"/>
      <c r="D217" s="63"/>
      <c r="E217" s="63"/>
    </row>
    <row r="218" spans="1:5" ht="12.75">
      <c r="A218" s="58"/>
      <c r="B218" s="59" t="s">
        <v>1119</v>
      </c>
      <c r="C218" s="63"/>
      <c r="D218" s="63"/>
      <c r="E218" s="63"/>
    </row>
    <row r="219" spans="1:5" ht="12.75">
      <c r="A219" s="58" t="s">
        <v>1120</v>
      </c>
      <c r="B219" s="75" t="s">
        <v>1121</v>
      </c>
      <c r="C219" s="74">
        <v>3132326.36</v>
      </c>
      <c r="D219" s="74">
        <v>3132326.36</v>
      </c>
      <c r="E219" s="63">
        <v>47734126.37</v>
      </c>
    </row>
    <row r="220" spans="1:5" ht="12.75">
      <c r="A220" s="58" t="s">
        <v>1122</v>
      </c>
      <c r="B220" s="75" t="s">
        <v>1123</v>
      </c>
      <c r="C220" s="74">
        <v>42246758.52</v>
      </c>
      <c r="D220" s="74">
        <v>42246758.52</v>
      </c>
      <c r="E220" s="63"/>
    </row>
    <row r="221" spans="1:5" ht="12.75">
      <c r="A221" s="58"/>
      <c r="B221" s="73" t="s">
        <v>1124</v>
      </c>
      <c r="C221" s="65">
        <f>SUM(C219:C220)</f>
        <v>45379084.88</v>
      </c>
      <c r="D221" s="65">
        <f>SUM(D219:D220)</f>
        <v>45379084.88</v>
      </c>
      <c r="E221" s="86">
        <v>47734126.37</v>
      </c>
    </row>
    <row r="222" spans="1:5" ht="12.75">
      <c r="A222" s="58"/>
      <c r="B222" s="59"/>
      <c r="C222" s="63"/>
      <c r="D222" s="63"/>
      <c r="E222" s="63"/>
    </row>
    <row r="223" spans="1:5" ht="12.75">
      <c r="A223" s="58"/>
      <c r="B223" s="59" t="s">
        <v>1125</v>
      </c>
      <c r="C223" s="63"/>
      <c r="D223" s="63"/>
      <c r="E223" s="63"/>
    </row>
    <row r="224" spans="1:5" ht="12.75">
      <c r="A224" s="58" t="s">
        <v>1126</v>
      </c>
      <c r="B224" s="59" t="s">
        <v>1127</v>
      </c>
      <c r="C224" s="63">
        <v>2569702.84</v>
      </c>
      <c r="D224" s="63">
        <v>2569702.84</v>
      </c>
      <c r="E224" s="63">
        <v>2569702.84</v>
      </c>
    </row>
    <row r="225" spans="1:5" ht="12.75">
      <c r="A225" s="58" t="s">
        <v>1128</v>
      </c>
      <c r="B225" s="59" t="s">
        <v>1129</v>
      </c>
      <c r="C225" s="63">
        <v>1011740.56</v>
      </c>
      <c r="D225" s="63">
        <v>1011740.56</v>
      </c>
      <c r="E225" s="63">
        <v>1011740.56</v>
      </c>
    </row>
    <row r="226" spans="1:5" ht="12.75">
      <c r="A226" s="58" t="s">
        <v>1130</v>
      </c>
      <c r="B226" s="59" t="s">
        <v>1131</v>
      </c>
      <c r="C226" s="63">
        <v>1218004.62</v>
      </c>
      <c r="D226" s="63">
        <v>1218004.62</v>
      </c>
      <c r="E226" s="63">
        <v>1218004.62</v>
      </c>
    </row>
    <row r="227" spans="1:5" ht="12.75">
      <c r="A227" s="58" t="s">
        <v>1132</v>
      </c>
      <c r="B227" s="59" t="s">
        <v>1133</v>
      </c>
      <c r="C227" s="63">
        <v>1392292.56</v>
      </c>
      <c r="D227" s="63">
        <v>1392292.56</v>
      </c>
      <c r="E227" s="63">
        <v>1367034.83</v>
      </c>
    </row>
    <row r="228" spans="1:5" ht="12.75">
      <c r="A228" s="58" t="s">
        <v>1134</v>
      </c>
      <c r="B228" s="59" t="s">
        <v>1135</v>
      </c>
      <c r="C228" s="63">
        <v>5707.65</v>
      </c>
      <c r="D228" s="63">
        <v>5707.65</v>
      </c>
      <c r="E228" s="63">
        <v>5707.65</v>
      </c>
    </row>
    <row r="229" spans="1:5" ht="12.75">
      <c r="A229" s="58" t="s">
        <v>1136</v>
      </c>
      <c r="B229" s="59" t="s">
        <v>1137</v>
      </c>
      <c r="C229" s="63">
        <v>245141.13</v>
      </c>
      <c r="D229" s="63">
        <v>245141.13</v>
      </c>
      <c r="E229" s="63">
        <v>245141.13</v>
      </c>
    </row>
    <row r="230" spans="1:5" ht="12.75">
      <c r="A230" s="58" t="s">
        <v>1138</v>
      </c>
      <c r="B230" s="59" t="s">
        <v>952</v>
      </c>
      <c r="C230" s="63">
        <v>528370.71</v>
      </c>
      <c r="D230" s="63">
        <v>528370.71</v>
      </c>
      <c r="E230" s="63">
        <v>528370.71</v>
      </c>
    </row>
    <row r="231" spans="1:5" ht="12.75">
      <c r="A231" s="58" t="s">
        <v>1139</v>
      </c>
      <c r="B231" s="59" t="s">
        <v>1140</v>
      </c>
      <c r="C231" s="63">
        <v>1425514.11</v>
      </c>
      <c r="D231" s="63">
        <v>1425514.11</v>
      </c>
      <c r="E231" s="63">
        <v>1406707.33</v>
      </c>
    </row>
    <row r="232" spans="1:5" ht="12.75">
      <c r="A232" s="58" t="s">
        <v>1141</v>
      </c>
      <c r="B232" s="59" t="s">
        <v>1142</v>
      </c>
      <c r="C232" s="63">
        <v>605686.25</v>
      </c>
      <c r="D232" s="63">
        <v>605686.25</v>
      </c>
      <c r="E232" s="63">
        <v>605686.25</v>
      </c>
    </row>
    <row r="233" spans="1:5" ht="12.75">
      <c r="A233" s="58" t="s">
        <v>1143</v>
      </c>
      <c r="B233" s="59" t="s">
        <v>1144</v>
      </c>
      <c r="C233" s="63">
        <v>210364.75</v>
      </c>
      <c r="D233" s="63">
        <v>210364.75</v>
      </c>
      <c r="E233" s="63">
        <v>210364.75</v>
      </c>
    </row>
    <row r="234" spans="1:5" ht="12.75">
      <c r="A234" s="58" t="s">
        <v>1145</v>
      </c>
      <c r="B234" s="59" t="s">
        <v>1146</v>
      </c>
      <c r="C234" s="63">
        <v>801.39</v>
      </c>
      <c r="D234" s="63">
        <v>801.39</v>
      </c>
      <c r="E234" s="63">
        <v>801.39</v>
      </c>
    </row>
    <row r="235" spans="1:5" ht="12.75">
      <c r="A235" s="58" t="s">
        <v>1147</v>
      </c>
      <c r="B235" s="59" t="s">
        <v>1148</v>
      </c>
      <c r="C235" s="63">
        <v>1864275.26</v>
      </c>
      <c r="D235" s="63">
        <v>1864275.26</v>
      </c>
      <c r="E235" s="63">
        <v>1474064.9</v>
      </c>
    </row>
    <row r="236" spans="1:5" ht="12.75">
      <c r="A236" s="58" t="s">
        <v>1149</v>
      </c>
      <c r="B236" s="59" t="s">
        <v>1150</v>
      </c>
      <c r="C236" s="63">
        <v>78111.4</v>
      </c>
      <c r="D236" s="63">
        <v>78111.4</v>
      </c>
      <c r="E236" s="63">
        <v>72482.78</v>
      </c>
    </row>
    <row r="237" spans="1:5" ht="12.75">
      <c r="A237" s="58" t="s">
        <v>1151</v>
      </c>
      <c r="B237" s="59" t="s">
        <v>1152</v>
      </c>
      <c r="C237" s="63">
        <v>235283.57</v>
      </c>
      <c r="D237" s="63">
        <v>235283.57</v>
      </c>
      <c r="E237" s="63">
        <v>235208.12</v>
      </c>
    </row>
    <row r="238" spans="1:5" ht="12.75">
      <c r="A238" s="58" t="s">
        <v>1153</v>
      </c>
      <c r="B238" s="59" t="s">
        <v>1154</v>
      </c>
      <c r="C238" s="63">
        <v>215366.83</v>
      </c>
      <c r="D238" s="63">
        <v>215366.83</v>
      </c>
      <c r="E238" s="63">
        <v>116877.57</v>
      </c>
    </row>
    <row r="239" spans="1:5" ht="12.75">
      <c r="A239" s="58" t="s">
        <v>1155</v>
      </c>
      <c r="B239" s="59" t="s">
        <v>955</v>
      </c>
      <c r="C239" s="63">
        <v>33503.36</v>
      </c>
      <c r="D239" s="63">
        <v>33503.36</v>
      </c>
      <c r="E239" s="63">
        <v>32577.42</v>
      </c>
    </row>
    <row r="240" spans="1:5" ht="12.75">
      <c r="A240" s="58" t="s">
        <v>1156</v>
      </c>
      <c r="B240" s="59" t="s">
        <v>1157</v>
      </c>
      <c r="C240" s="63">
        <v>18174.19</v>
      </c>
      <c r="D240" s="63">
        <v>18174.19</v>
      </c>
      <c r="E240" s="63">
        <v>18174.19</v>
      </c>
    </row>
    <row r="241" spans="1:5" ht="12.75">
      <c r="A241" s="58" t="s">
        <v>1158</v>
      </c>
      <c r="B241" s="59" t="s">
        <v>1159</v>
      </c>
      <c r="C241" s="63"/>
      <c r="D241" s="63"/>
      <c r="E241" s="63">
        <v>692.52</v>
      </c>
    </row>
    <row r="242" spans="1:5" ht="12.75">
      <c r="A242" s="58" t="s">
        <v>1160</v>
      </c>
      <c r="B242" s="59" t="s">
        <v>1161</v>
      </c>
      <c r="C242" s="63"/>
      <c r="D242" s="63"/>
      <c r="E242" s="63">
        <v>3950</v>
      </c>
    </row>
    <row r="243" spans="1:5" ht="12.75">
      <c r="A243" s="58" t="s">
        <v>1162</v>
      </c>
      <c r="B243" s="59" t="s">
        <v>1163</v>
      </c>
      <c r="C243" s="63"/>
      <c r="D243" s="63"/>
      <c r="E243" s="63">
        <v>176.63</v>
      </c>
    </row>
    <row r="244" spans="1:5" ht="12.75">
      <c r="A244" s="58" t="s">
        <v>1164</v>
      </c>
      <c r="B244" s="59" t="s">
        <v>1165</v>
      </c>
      <c r="C244" s="63">
        <v>353.26</v>
      </c>
      <c r="D244" s="63">
        <v>353.26</v>
      </c>
      <c r="E244" s="63">
        <v>353.26</v>
      </c>
    </row>
    <row r="245" spans="1:5" ht="12.75">
      <c r="A245" s="58" t="s">
        <v>1166</v>
      </c>
      <c r="B245" s="59" t="s">
        <v>1167</v>
      </c>
      <c r="C245" s="63"/>
      <c r="D245" s="63"/>
      <c r="E245" s="63">
        <v>2.5</v>
      </c>
    </row>
    <row r="246" spans="1:5" ht="12.75">
      <c r="A246" s="58" t="s">
        <v>1168</v>
      </c>
      <c r="B246" s="59" t="s">
        <v>1169</v>
      </c>
      <c r="C246" s="63">
        <v>883.69</v>
      </c>
      <c r="D246" s="63">
        <v>883.69</v>
      </c>
      <c r="E246" s="63">
        <v>883.69</v>
      </c>
    </row>
    <row r="247" spans="1:5" ht="12.75">
      <c r="A247" s="58" t="s">
        <v>1170</v>
      </c>
      <c r="B247" s="59" t="s">
        <v>1171</v>
      </c>
      <c r="C247" s="63">
        <v>167.59</v>
      </c>
      <c r="D247" s="63">
        <v>167.59</v>
      </c>
      <c r="E247" s="63">
        <v>167.59</v>
      </c>
    </row>
    <row r="248" spans="1:5" ht="12.75">
      <c r="A248" s="58" t="s">
        <v>1172</v>
      </c>
      <c r="B248" s="59" t="s">
        <v>1173</v>
      </c>
      <c r="C248" s="63"/>
      <c r="D248" s="63"/>
      <c r="E248" s="63">
        <v>629.62</v>
      </c>
    </row>
    <row r="249" spans="1:5" ht="12.75">
      <c r="A249" s="58" t="s">
        <v>1174</v>
      </c>
      <c r="B249" s="59" t="s">
        <v>1175</v>
      </c>
      <c r="C249" s="63"/>
      <c r="D249" s="63"/>
      <c r="E249" s="63">
        <v>431.7</v>
      </c>
    </row>
    <row r="250" spans="1:5" ht="12.75">
      <c r="A250" s="58" t="s">
        <v>1176</v>
      </c>
      <c r="B250" s="59" t="s">
        <v>1177</v>
      </c>
      <c r="C250" s="63"/>
      <c r="D250" s="63"/>
      <c r="E250" s="63">
        <v>213.35</v>
      </c>
    </row>
    <row r="251" spans="1:5" ht="12.75">
      <c r="A251" s="58" t="s">
        <v>1178</v>
      </c>
      <c r="B251" s="59" t="s">
        <v>1179</v>
      </c>
      <c r="C251" s="63"/>
      <c r="D251" s="63"/>
      <c r="E251" s="63">
        <v>900.95</v>
      </c>
    </row>
    <row r="252" spans="1:5" ht="12.75">
      <c r="A252" s="58" t="s">
        <v>1180</v>
      </c>
      <c r="B252" s="59" t="s">
        <v>1181</v>
      </c>
      <c r="C252" s="63"/>
      <c r="D252" s="63"/>
      <c r="E252" s="63">
        <v>311.41</v>
      </c>
    </row>
    <row r="253" spans="1:5" ht="12.75">
      <c r="A253" s="58" t="s">
        <v>1182</v>
      </c>
      <c r="B253" s="59" t="s">
        <v>1183</v>
      </c>
      <c r="C253" s="63">
        <v>1466.56</v>
      </c>
      <c r="D253" s="63">
        <v>1466.56</v>
      </c>
      <c r="E253" s="63">
        <v>1466.56</v>
      </c>
    </row>
    <row r="254" spans="1:5" ht="12.75">
      <c r="A254" s="58" t="s">
        <v>1184</v>
      </c>
      <c r="B254" s="59" t="s">
        <v>1185</v>
      </c>
      <c r="C254" s="63"/>
      <c r="D254" s="63"/>
      <c r="E254" s="63">
        <v>213.35</v>
      </c>
    </row>
    <row r="255" spans="1:5" ht="12.75">
      <c r="A255" s="58" t="s">
        <v>1186</v>
      </c>
      <c r="B255" s="59" t="s">
        <v>1187</v>
      </c>
      <c r="C255" s="63">
        <v>8547</v>
      </c>
      <c r="D255" s="63">
        <v>8547</v>
      </c>
      <c r="E255" s="63">
        <v>8547</v>
      </c>
    </row>
    <row r="256" spans="1:5" ht="12.75">
      <c r="A256" s="58" t="s">
        <v>1188</v>
      </c>
      <c r="B256" s="59" t="s">
        <v>1189</v>
      </c>
      <c r="C256" s="63"/>
      <c r="D256" s="63"/>
      <c r="E256" s="63">
        <v>404.25</v>
      </c>
    </row>
    <row r="257" spans="1:5" ht="12.75">
      <c r="A257" s="58" t="s">
        <v>1190</v>
      </c>
      <c r="B257" s="59" t="s">
        <v>1191</v>
      </c>
      <c r="C257" s="63"/>
      <c r="D257" s="63"/>
      <c r="E257" s="63">
        <v>404.25</v>
      </c>
    </row>
    <row r="258" spans="1:5" ht="12.75">
      <c r="A258" s="58" t="s">
        <v>1192</v>
      </c>
      <c r="B258" s="59" t="s">
        <v>1193</v>
      </c>
      <c r="C258" s="63"/>
      <c r="D258" s="63"/>
      <c r="E258" s="63">
        <v>314.81</v>
      </c>
    </row>
    <row r="259" spans="1:5" ht="12.75">
      <c r="A259" s="58" t="s">
        <v>1194</v>
      </c>
      <c r="B259" s="59" t="s">
        <v>1195</v>
      </c>
      <c r="C259" s="63"/>
      <c r="D259" s="63"/>
      <c r="E259" s="63">
        <v>314.81</v>
      </c>
    </row>
    <row r="260" spans="1:5" ht="12.75">
      <c r="A260" s="58"/>
      <c r="B260" s="73" t="s">
        <v>1196</v>
      </c>
      <c r="C260" s="65">
        <f>SUM(C223:C259)</f>
        <v>11669459.28</v>
      </c>
      <c r="D260" s="65">
        <f>SUM(D223:D259)</f>
        <v>11669459.28</v>
      </c>
      <c r="E260" s="86">
        <v>11139025.29</v>
      </c>
    </row>
    <row r="261" spans="1:5" ht="12.75">
      <c r="A261" s="58"/>
      <c r="B261" s="59"/>
      <c r="C261" s="74"/>
      <c r="D261" s="74"/>
      <c r="E261" s="63"/>
    </row>
    <row r="262" spans="1:5" ht="12.75">
      <c r="A262" s="58"/>
      <c r="B262" s="59" t="s">
        <v>915</v>
      </c>
      <c r="C262" s="63"/>
      <c r="D262" s="63"/>
      <c r="E262" s="63"/>
    </row>
    <row r="263" spans="1:5" ht="12.75">
      <c r="A263" s="58" t="s">
        <v>1197</v>
      </c>
      <c r="B263" s="59" t="s">
        <v>1005</v>
      </c>
      <c r="C263" s="63"/>
      <c r="D263" s="63"/>
      <c r="E263" s="63">
        <v>33997</v>
      </c>
    </row>
    <row r="264" spans="1:5" ht="12.75">
      <c r="A264" s="58"/>
      <c r="B264" s="59"/>
      <c r="C264" s="59"/>
      <c r="D264" s="59"/>
      <c r="E264" s="70">
        <v>33997</v>
      </c>
    </row>
    <row r="265" spans="1:5" ht="12.75">
      <c r="A265" s="58"/>
      <c r="B265" s="59" t="s">
        <v>1198</v>
      </c>
      <c r="C265" s="63"/>
      <c r="D265" s="63"/>
      <c r="E265" s="63"/>
    </row>
    <row r="266" spans="1:5" ht="12.75">
      <c r="A266" s="58" t="s">
        <v>1199</v>
      </c>
      <c r="B266" s="59" t="s">
        <v>1200</v>
      </c>
      <c r="C266" s="63"/>
      <c r="D266" s="63"/>
      <c r="E266" s="63">
        <v>1032.91</v>
      </c>
    </row>
    <row r="267" spans="1:5" ht="12.75">
      <c r="A267" s="58" t="s">
        <v>1201</v>
      </c>
      <c r="B267" s="59" t="s">
        <v>1202</v>
      </c>
      <c r="C267" s="63"/>
      <c r="D267" s="63"/>
      <c r="E267" s="63"/>
    </row>
    <row r="268" spans="1:5" ht="12.75">
      <c r="A268" s="58" t="s">
        <v>1203</v>
      </c>
      <c r="B268" s="59" t="s">
        <v>1204</v>
      </c>
      <c r="C268" s="63"/>
      <c r="D268" s="63"/>
      <c r="E268" s="63"/>
    </row>
    <row r="269" spans="1:5" ht="12.75">
      <c r="A269" s="58" t="s">
        <v>1205</v>
      </c>
      <c r="B269" s="59" t="s">
        <v>1206</v>
      </c>
      <c r="C269" s="63">
        <v>7806.22</v>
      </c>
      <c r="D269" s="63">
        <v>7806.22</v>
      </c>
      <c r="E269" s="63">
        <v>7806.22</v>
      </c>
    </row>
    <row r="270" spans="1:5" ht="12.75">
      <c r="A270" s="58" t="s">
        <v>1207</v>
      </c>
      <c r="B270" s="59" t="s">
        <v>1208</v>
      </c>
      <c r="C270" s="63">
        <v>7969.52</v>
      </c>
      <c r="D270" s="63">
        <v>7969.52</v>
      </c>
      <c r="E270" s="63">
        <v>7969.52</v>
      </c>
    </row>
    <row r="271" spans="1:5" ht="12.75">
      <c r="A271" s="58" t="s">
        <v>1209</v>
      </c>
      <c r="B271" s="59" t="s">
        <v>1210</v>
      </c>
      <c r="C271" s="63"/>
      <c r="D271" s="63"/>
      <c r="E271" s="63">
        <v>4000</v>
      </c>
    </row>
    <row r="272" spans="1:5" ht="12.75">
      <c r="A272" s="58" t="s">
        <v>1211</v>
      </c>
      <c r="B272" s="59" t="s">
        <v>1212</v>
      </c>
      <c r="C272" s="63"/>
      <c r="D272" s="63"/>
      <c r="E272" s="63">
        <v>3982.04</v>
      </c>
    </row>
    <row r="273" spans="1:5" ht="12.75">
      <c r="A273" s="58" t="s">
        <v>1213</v>
      </c>
      <c r="B273" s="59" t="s">
        <v>1214</v>
      </c>
      <c r="C273" s="63">
        <v>3600</v>
      </c>
      <c r="D273" s="63">
        <v>3600</v>
      </c>
      <c r="E273" s="63">
        <v>32400</v>
      </c>
    </row>
    <row r="274" spans="1:5" ht="12.75">
      <c r="A274" s="58" t="s">
        <v>1215</v>
      </c>
      <c r="B274" s="59" t="s">
        <v>1216</v>
      </c>
      <c r="C274" s="63"/>
      <c r="D274" s="63"/>
      <c r="E274" s="63">
        <v>9571.9</v>
      </c>
    </row>
    <row r="275" spans="1:5" ht="12.75">
      <c r="A275" s="58" t="s">
        <v>1217</v>
      </c>
      <c r="B275" s="59" t="s">
        <v>1218</v>
      </c>
      <c r="C275" s="63"/>
      <c r="D275" s="63"/>
      <c r="E275" s="63">
        <v>170.94</v>
      </c>
    </row>
    <row r="276" spans="1:5" ht="12.75">
      <c r="A276" s="58" t="s">
        <v>1219</v>
      </c>
      <c r="B276" s="59" t="s">
        <v>1507</v>
      </c>
      <c r="C276" s="63"/>
      <c r="D276" s="63"/>
      <c r="E276" s="63">
        <v>2582.56</v>
      </c>
    </row>
    <row r="277" spans="1:5" ht="12.75">
      <c r="A277" s="58" t="s">
        <v>1221</v>
      </c>
      <c r="B277" s="59" t="s">
        <v>1222</v>
      </c>
      <c r="C277" s="63">
        <v>4434868.47</v>
      </c>
      <c r="D277" s="63">
        <v>4434868.47</v>
      </c>
      <c r="E277" s="63">
        <v>4547722.75</v>
      </c>
    </row>
    <row r="278" spans="1:5" ht="12.75">
      <c r="A278" s="58" t="s">
        <v>1223</v>
      </c>
      <c r="B278" s="59" t="s">
        <v>1224</v>
      </c>
      <c r="C278" s="63">
        <v>20208.97</v>
      </c>
      <c r="D278" s="63">
        <v>20208.97</v>
      </c>
      <c r="E278" s="63">
        <v>29362.41</v>
      </c>
    </row>
    <row r="279" spans="1:5" ht="12.75">
      <c r="A279" s="58" t="s">
        <v>1225</v>
      </c>
      <c r="B279" s="59" t="s">
        <v>1226</v>
      </c>
      <c r="C279" s="63"/>
      <c r="D279" s="63"/>
      <c r="E279" s="63">
        <v>4330.96</v>
      </c>
    </row>
    <row r="280" spans="1:5" ht="12.75">
      <c r="A280" s="58" t="s">
        <v>1227</v>
      </c>
      <c r="B280" s="59" t="s">
        <v>1228</v>
      </c>
      <c r="C280" s="63"/>
      <c r="D280" s="63"/>
      <c r="E280" s="63">
        <v>395.08</v>
      </c>
    </row>
    <row r="281" spans="1:5" ht="12.75">
      <c r="A281" s="58" t="s">
        <v>1229</v>
      </c>
      <c r="B281" s="59" t="s">
        <v>1230</v>
      </c>
      <c r="C281" s="63"/>
      <c r="D281" s="63"/>
      <c r="E281" s="63">
        <v>1259.58</v>
      </c>
    </row>
    <row r="282" spans="1:5" ht="12.75">
      <c r="A282" s="58" t="s">
        <v>1231</v>
      </c>
      <c r="B282" s="59" t="s">
        <v>1232</v>
      </c>
      <c r="C282" s="63">
        <v>7894.05</v>
      </c>
      <c r="D282" s="63">
        <v>7894.05</v>
      </c>
      <c r="E282" s="63">
        <v>23394.17</v>
      </c>
    </row>
    <row r="283" spans="1:5" ht="12.75">
      <c r="A283" s="58" t="s">
        <v>1233</v>
      </c>
      <c r="B283" s="59" t="s">
        <v>1234</v>
      </c>
      <c r="C283" s="63"/>
      <c r="D283" s="63"/>
      <c r="E283" s="63">
        <v>27529.29</v>
      </c>
    </row>
    <row r="284" spans="1:5" ht="12.75">
      <c r="A284" s="58" t="s">
        <v>1235</v>
      </c>
      <c r="B284" s="59" t="s">
        <v>1236</v>
      </c>
      <c r="C284" s="63"/>
      <c r="D284" s="63"/>
      <c r="E284" s="63">
        <v>208869.57</v>
      </c>
    </row>
    <row r="285" spans="1:5" ht="12.75">
      <c r="A285" s="58" t="s">
        <v>1237</v>
      </c>
      <c r="B285" s="59" t="s">
        <v>1238</v>
      </c>
      <c r="C285" s="63"/>
      <c r="D285" s="63"/>
      <c r="E285" s="63">
        <v>505.5</v>
      </c>
    </row>
    <row r="286" spans="1:5" ht="12.75">
      <c r="A286" s="58" t="s">
        <v>1239</v>
      </c>
      <c r="B286" s="59" t="s">
        <v>1240</v>
      </c>
      <c r="C286" s="63"/>
      <c r="D286" s="63"/>
      <c r="E286" s="63">
        <v>279.91</v>
      </c>
    </row>
    <row r="287" spans="1:5" ht="12.75">
      <c r="A287" s="58" t="s">
        <v>1241</v>
      </c>
      <c r="B287" s="59" t="s">
        <v>1242</v>
      </c>
      <c r="C287" s="63"/>
      <c r="D287" s="63"/>
      <c r="E287" s="63">
        <v>114.39</v>
      </c>
    </row>
    <row r="288" spans="1:5" ht="12.75">
      <c r="A288" s="58" t="s">
        <v>1243</v>
      </c>
      <c r="B288" s="59" t="s">
        <v>1244</v>
      </c>
      <c r="C288" s="63"/>
      <c r="D288" s="63"/>
      <c r="E288" s="63">
        <v>669.94</v>
      </c>
    </row>
    <row r="289" spans="1:5" ht="12.75">
      <c r="A289" s="58" t="s">
        <v>1245</v>
      </c>
      <c r="B289" s="59" t="s">
        <v>1246</v>
      </c>
      <c r="C289" s="63"/>
      <c r="D289" s="63"/>
      <c r="E289" s="63">
        <v>881.07</v>
      </c>
    </row>
    <row r="290" spans="1:5" ht="12.75">
      <c r="A290" s="58" t="s">
        <v>1247</v>
      </c>
      <c r="B290" s="59" t="s">
        <v>1248</v>
      </c>
      <c r="C290" s="63"/>
      <c r="D290" s="63"/>
      <c r="E290" s="63">
        <v>4125.15</v>
      </c>
    </row>
    <row r="291" spans="1:5" ht="12.75">
      <c r="A291" s="58" t="s">
        <v>1249</v>
      </c>
      <c r="B291" s="59" t="s">
        <v>1250</v>
      </c>
      <c r="C291" s="63"/>
      <c r="D291" s="63"/>
      <c r="E291" s="63">
        <v>110.16</v>
      </c>
    </row>
    <row r="292" spans="1:5" ht="12.75">
      <c r="A292" s="58" t="s">
        <v>1251</v>
      </c>
      <c r="B292" s="59" t="s">
        <v>1252</v>
      </c>
      <c r="C292" s="63">
        <v>56123.21</v>
      </c>
      <c r="D292" s="63">
        <v>56123.21</v>
      </c>
      <c r="E292" s="63">
        <v>3500</v>
      </c>
    </row>
    <row r="293" spans="1:5" ht="12.75">
      <c r="A293" s="58" t="s">
        <v>1253</v>
      </c>
      <c r="B293" s="59" t="s">
        <v>1254</v>
      </c>
      <c r="C293" s="63">
        <v>748.5</v>
      </c>
      <c r="D293" s="63">
        <v>748.5</v>
      </c>
      <c r="E293" s="63">
        <v>748.5</v>
      </c>
    </row>
    <row r="294" spans="1:5" ht="12.75">
      <c r="A294" s="58" t="s">
        <v>1255</v>
      </c>
      <c r="B294" s="59" t="s">
        <v>1256</v>
      </c>
      <c r="C294" s="63">
        <v>282.27</v>
      </c>
      <c r="D294" s="63">
        <v>282.27</v>
      </c>
      <c r="E294" s="63"/>
    </row>
    <row r="295" spans="1:5" ht="12.75">
      <c r="A295" s="58" t="s">
        <v>1257</v>
      </c>
      <c r="B295" s="59" t="s">
        <v>1258</v>
      </c>
      <c r="C295" s="63"/>
      <c r="D295" s="63"/>
      <c r="E295" s="63">
        <v>547.37</v>
      </c>
    </row>
    <row r="296" spans="1:5" ht="12.75">
      <c r="A296" s="58" t="s">
        <v>1259</v>
      </c>
      <c r="B296" s="59" t="s">
        <v>1260</v>
      </c>
      <c r="C296" s="63">
        <v>1693.2</v>
      </c>
      <c r="D296" s="63">
        <v>1693.2</v>
      </c>
      <c r="E296" s="63">
        <v>1325.57</v>
      </c>
    </row>
    <row r="297" spans="1:5" ht="12.75">
      <c r="A297" s="58" t="s">
        <v>1261</v>
      </c>
      <c r="B297" s="59" t="s">
        <v>1232</v>
      </c>
      <c r="C297" s="63"/>
      <c r="D297" s="63"/>
      <c r="E297" s="63">
        <v>117.22</v>
      </c>
    </row>
    <row r="298" spans="1:5" ht="12.75">
      <c r="A298" s="58" t="s">
        <v>1262</v>
      </c>
      <c r="B298" s="59" t="s">
        <v>1263</v>
      </c>
      <c r="C298" s="63"/>
      <c r="D298" s="63"/>
      <c r="E298" s="88">
        <v>176.62</v>
      </c>
    </row>
    <row r="299" spans="1:5" ht="12.75">
      <c r="A299" s="58" t="s">
        <v>1264</v>
      </c>
      <c r="B299" s="59" t="s">
        <v>1265</v>
      </c>
      <c r="C299" s="63"/>
      <c r="D299" s="63"/>
      <c r="E299" s="63">
        <v>436.27</v>
      </c>
    </row>
    <row r="300" spans="1:5" ht="12.75">
      <c r="A300" s="58" t="s">
        <v>1266</v>
      </c>
      <c r="B300" s="59" t="s">
        <v>1267</v>
      </c>
      <c r="C300" s="63"/>
      <c r="D300" s="63"/>
      <c r="E300" s="63">
        <v>469.35</v>
      </c>
    </row>
    <row r="301" spans="1:5" ht="12.75">
      <c r="A301" s="58" t="s">
        <v>1268</v>
      </c>
      <c r="B301" s="59" t="s">
        <v>1269</v>
      </c>
      <c r="C301" s="63"/>
      <c r="D301" s="63"/>
      <c r="E301" s="63">
        <v>619.19</v>
      </c>
    </row>
    <row r="302" spans="1:5" ht="12.75">
      <c r="A302" s="58" t="s">
        <v>1270</v>
      </c>
      <c r="B302" s="59" t="s">
        <v>1271</v>
      </c>
      <c r="C302" s="63"/>
      <c r="D302" s="63"/>
      <c r="E302" s="63">
        <v>309.87</v>
      </c>
    </row>
    <row r="303" spans="1:5" ht="12.75">
      <c r="A303" s="58" t="s">
        <v>1272</v>
      </c>
      <c r="B303" s="59" t="s">
        <v>1273</v>
      </c>
      <c r="C303" s="63"/>
      <c r="D303" s="63"/>
      <c r="E303" s="63">
        <v>219.19</v>
      </c>
    </row>
    <row r="304" spans="1:5" ht="12.75">
      <c r="A304" s="58" t="s">
        <v>1274</v>
      </c>
      <c r="B304" s="59" t="s">
        <v>1275</v>
      </c>
      <c r="C304" s="63"/>
      <c r="D304" s="63"/>
      <c r="E304" s="63">
        <v>188.3</v>
      </c>
    </row>
    <row r="305" spans="1:5" ht="12.75">
      <c r="A305" s="58" t="s">
        <v>1276</v>
      </c>
      <c r="B305" s="59" t="s">
        <v>1277</v>
      </c>
      <c r="C305" s="63">
        <v>3775.2</v>
      </c>
      <c r="D305" s="63">
        <v>3775.2</v>
      </c>
      <c r="E305" s="88">
        <v>3775.2</v>
      </c>
    </row>
    <row r="306" spans="1:5" ht="12.75">
      <c r="A306" s="58" t="s">
        <v>1278</v>
      </c>
      <c r="B306" s="59" t="s">
        <v>1279</v>
      </c>
      <c r="C306" s="63"/>
      <c r="D306" s="63"/>
      <c r="E306" s="74">
        <v>9607</v>
      </c>
    </row>
    <row r="307" spans="1:5" ht="12.75">
      <c r="A307" s="58" t="s">
        <v>1280</v>
      </c>
      <c r="B307" s="59" t="s">
        <v>1281</v>
      </c>
      <c r="C307" s="63"/>
      <c r="D307" s="63"/>
      <c r="E307" s="63">
        <v>0.01</v>
      </c>
    </row>
    <row r="308" spans="1:5" ht="12.75">
      <c r="A308" s="58" t="s">
        <v>1282</v>
      </c>
      <c r="B308" s="59" t="s">
        <v>1283</v>
      </c>
      <c r="C308" s="63"/>
      <c r="D308" s="63"/>
      <c r="E308" s="88"/>
    </row>
    <row r="309" spans="1:5" ht="12.75">
      <c r="A309" s="58" t="s">
        <v>1284</v>
      </c>
      <c r="B309" s="59" t="s">
        <v>1285</v>
      </c>
      <c r="C309" s="63"/>
      <c r="D309" s="63"/>
      <c r="E309" s="63"/>
    </row>
    <row r="310" spans="1:5" ht="12.75">
      <c r="A310" s="58" t="s">
        <v>1286</v>
      </c>
      <c r="B310" s="59" t="s">
        <v>1287</v>
      </c>
      <c r="C310" s="63"/>
      <c r="D310" s="63"/>
      <c r="E310" s="70">
        <v>0.01</v>
      </c>
    </row>
    <row r="311" spans="1:5" ht="12.75">
      <c r="A311" s="58" t="s">
        <v>1288</v>
      </c>
      <c r="B311" s="59" t="s">
        <v>1289</v>
      </c>
      <c r="C311" s="63">
        <v>560288.3</v>
      </c>
      <c r="D311" s="63">
        <v>560288.3</v>
      </c>
      <c r="E311" s="63">
        <v>560288.3</v>
      </c>
    </row>
    <row r="312" spans="1:5" ht="12.75">
      <c r="A312" s="58" t="s">
        <v>1290</v>
      </c>
      <c r="B312" s="59" t="s">
        <v>1291</v>
      </c>
      <c r="C312" s="63">
        <v>12957.22</v>
      </c>
      <c r="D312" s="63">
        <v>12957.22</v>
      </c>
      <c r="E312" s="63">
        <v>17057.38</v>
      </c>
    </row>
    <row r="313" spans="1:5" ht="12.75">
      <c r="A313" s="58" t="s">
        <v>1292</v>
      </c>
      <c r="B313" s="59" t="s">
        <v>1293</v>
      </c>
      <c r="C313" s="63">
        <v>360</v>
      </c>
      <c r="D313" s="63">
        <v>360</v>
      </c>
      <c r="E313" s="63">
        <v>360</v>
      </c>
    </row>
    <row r="314" spans="1:5" ht="12.75">
      <c r="A314" s="58" t="s">
        <v>1294</v>
      </c>
      <c r="B314" s="59" t="s">
        <v>1295</v>
      </c>
      <c r="C314" s="63"/>
      <c r="D314" s="63"/>
      <c r="E314" s="63">
        <v>3308.26</v>
      </c>
    </row>
    <row r="315" spans="1:5" ht="12.75">
      <c r="A315" s="58" t="s">
        <v>1296</v>
      </c>
      <c r="B315" s="59" t="s">
        <v>1297</v>
      </c>
      <c r="C315" s="63">
        <v>3600.01</v>
      </c>
      <c r="D315" s="63">
        <v>3600.01</v>
      </c>
      <c r="E315" s="63">
        <v>3600.01</v>
      </c>
    </row>
    <row r="316" spans="1:5" ht="12.75">
      <c r="A316" s="58" t="s">
        <v>1298</v>
      </c>
      <c r="B316" s="59" t="s">
        <v>0</v>
      </c>
      <c r="C316" s="63">
        <v>147.6</v>
      </c>
      <c r="D316" s="63">
        <v>147.6</v>
      </c>
      <c r="E316" s="63">
        <v>147.6</v>
      </c>
    </row>
    <row r="317" spans="1:5" ht="12.75">
      <c r="A317" s="58" t="s">
        <v>1</v>
      </c>
      <c r="B317" s="59" t="s">
        <v>2</v>
      </c>
      <c r="C317" s="63"/>
      <c r="D317" s="63"/>
      <c r="E317" s="63">
        <v>204</v>
      </c>
    </row>
    <row r="318" spans="1:5" ht="12.75">
      <c r="A318" s="58" t="s">
        <v>3</v>
      </c>
      <c r="B318" s="59" t="s">
        <v>4</v>
      </c>
      <c r="C318" s="63"/>
      <c r="D318" s="63"/>
      <c r="E318" s="85">
        <v>26958.8</v>
      </c>
    </row>
    <row r="319" spans="1:5" ht="12.75">
      <c r="A319" s="58" t="s">
        <v>5</v>
      </c>
      <c r="B319" s="59" t="s">
        <v>6</v>
      </c>
      <c r="C319" s="63"/>
      <c r="D319" s="63"/>
      <c r="E319" s="63"/>
    </row>
    <row r="320" spans="1:5" ht="12.75">
      <c r="A320" s="58" t="s">
        <v>7</v>
      </c>
      <c r="B320" s="59" t="s">
        <v>8</v>
      </c>
      <c r="C320" s="63"/>
      <c r="D320" s="63"/>
      <c r="E320" s="63"/>
    </row>
    <row r="321" spans="1:5" ht="12.75">
      <c r="A321" s="58" t="s">
        <v>9</v>
      </c>
      <c r="B321" s="59" t="s">
        <v>10</v>
      </c>
      <c r="C321" s="63"/>
      <c r="D321" s="63"/>
      <c r="E321" s="63">
        <v>1239.49</v>
      </c>
    </row>
    <row r="322" spans="1:5" ht="12.75">
      <c r="A322" s="58" t="s">
        <v>11</v>
      </c>
      <c r="B322" s="59" t="s">
        <v>12</v>
      </c>
      <c r="C322" s="63"/>
      <c r="D322" s="63"/>
      <c r="E322" s="63"/>
    </row>
    <row r="323" spans="1:5" ht="12.75">
      <c r="A323" s="58" t="s">
        <v>13</v>
      </c>
      <c r="B323" s="59" t="s">
        <v>14</v>
      </c>
      <c r="C323" s="63"/>
      <c r="D323" s="63"/>
      <c r="E323" s="63">
        <v>3220</v>
      </c>
    </row>
    <row r="324" spans="1:5" ht="12.75">
      <c r="A324" s="58" t="s">
        <v>15</v>
      </c>
      <c r="B324" s="59" t="s">
        <v>16</v>
      </c>
      <c r="C324" s="63">
        <v>1337.05</v>
      </c>
      <c r="D324" s="63">
        <v>1337.05</v>
      </c>
      <c r="E324" s="63"/>
    </row>
    <row r="325" spans="1:5" ht="12.75">
      <c r="A325" s="58" t="s">
        <v>17</v>
      </c>
      <c r="B325" s="59" t="s">
        <v>18</v>
      </c>
      <c r="C325" s="63"/>
      <c r="D325" s="63"/>
      <c r="E325" s="63">
        <v>1210</v>
      </c>
    </row>
    <row r="326" spans="1:5" ht="12.75">
      <c r="A326" s="58" t="s">
        <v>19</v>
      </c>
      <c r="B326" s="59" t="s">
        <v>20</v>
      </c>
      <c r="C326" s="63">
        <v>3490.85</v>
      </c>
      <c r="D326" s="63">
        <v>3490.85</v>
      </c>
      <c r="E326" s="85">
        <v>980.1</v>
      </c>
    </row>
    <row r="327" spans="1:5" ht="12.75">
      <c r="A327" s="58" t="s">
        <v>21</v>
      </c>
      <c r="B327" s="59" t="s">
        <v>22</v>
      </c>
      <c r="C327" s="63">
        <v>11098</v>
      </c>
      <c r="D327" s="63">
        <v>11098</v>
      </c>
      <c r="E327" s="63">
        <v>11098</v>
      </c>
    </row>
    <row r="328" spans="1:5" ht="12.75">
      <c r="A328" s="58" t="s">
        <v>23</v>
      </c>
      <c r="B328" s="59" t="s">
        <v>24</v>
      </c>
      <c r="C328" s="63"/>
      <c r="D328" s="63"/>
      <c r="E328" s="63"/>
    </row>
    <row r="329" spans="1:5" ht="12.75">
      <c r="A329" s="58" t="s">
        <v>25</v>
      </c>
      <c r="B329" s="59" t="s">
        <v>26</v>
      </c>
      <c r="C329" s="63"/>
      <c r="D329" s="63"/>
      <c r="E329" s="63">
        <v>15.78</v>
      </c>
    </row>
    <row r="330" spans="1:5" ht="12.75">
      <c r="A330" s="58" t="s">
        <v>27</v>
      </c>
      <c r="B330" s="59" t="s">
        <v>28</v>
      </c>
      <c r="C330" s="63">
        <v>32.35</v>
      </c>
      <c r="D330" s="63">
        <v>32.35</v>
      </c>
      <c r="E330" s="63">
        <v>11537.35</v>
      </c>
    </row>
    <row r="331" spans="1:5" ht="12.75">
      <c r="A331" s="58" t="s">
        <v>29</v>
      </c>
      <c r="B331" s="59" t="s">
        <v>30</v>
      </c>
      <c r="C331" s="63"/>
      <c r="D331" s="63"/>
      <c r="E331" s="63">
        <v>1549.8</v>
      </c>
    </row>
    <row r="332" spans="1:5" ht="12.75">
      <c r="A332" s="58" t="s">
        <v>31</v>
      </c>
      <c r="B332" s="59" t="s">
        <v>32</v>
      </c>
      <c r="C332" s="63">
        <v>10189</v>
      </c>
      <c r="D332" s="63">
        <v>10189</v>
      </c>
      <c r="E332" s="85">
        <v>15227</v>
      </c>
    </row>
    <row r="333" spans="1:5" ht="12.75">
      <c r="A333" s="58" t="s">
        <v>33</v>
      </c>
      <c r="B333" s="59" t="s">
        <v>34</v>
      </c>
      <c r="C333" s="63">
        <v>6180</v>
      </c>
      <c r="D333" s="63">
        <v>6180</v>
      </c>
      <c r="E333" s="63"/>
    </row>
    <row r="334" spans="1:5" ht="12.75">
      <c r="A334" s="58" t="s">
        <v>35</v>
      </c>
      <c r="B334" s="59" t="s">
        <v>36</v>
      </c>
      <c r="C334" s="63">
        <v>3292</v>
      </c>
      <c r="D334" s="63">
        <v>3292</v>
      </c>
      <c r="E334" s="63">
        <v>3292</v>
      </c>
    </row>
    <row r="335" spans="1:5" ht="12.75">
      <c r="A335" s="58" t="s">
        <v>37</v>
      </c>
      <c r="B335" s="59" t="s">
        <v>38</v>
      </c>
      <c r="C335" s="63">
        <v>1353.76</v>
      </c>
      <c r="D335" s="63">
        <v>1353.76</v>
      </c>
      <c r="E335" s="63">
        <v>1011.21</v>
      </c>
    </row>
    <row r="336" spans="1:5" ht="12.75">
      <c r="A336" s="58" t="s">
        <v>39</v>
      </c>
      <c r="B336" s="59" t="s">
        <v>40</v>
      </c>
      <c r="C336" s="63">
        <v>540.87</v>
      </c>
      <c r="D336" s="63">
        <v>540.87</v>
      </c>
      <c r="E336" s="63"/>
    </row>
    <row r="337" spans="1:5" ht="12.75">
      <c r="A337" s="58" t="s">
        <v>41</v>
      </c>
      <c r="B337" s="59" t="s">
        <v>1232</v>
      </c>
      <c r="C337" s="63"/>
      <c r="D337" s="63"/>
      <c r="E337" s="85">
        <v>32.5</v>
      </c>
    </row>
    <row r="338" spans="1:5" ht="12.75">
      <c r="A338" s="58" t="s">
        <v>57</v>
      </c>
      <c r="B338" s="59" t="s">
        <v>1232</v>
      </c>
      <c r="C338" s="63"/>
      <c r="D338" s="63"/>
      <c r="E338" s="63">
        <v>32.5</v>
      </c>
    </row>
    <row r="339" spans="1:5" ht="12.75">
      <c r="A339" s="58" t="s">
        <v>58</v>
      </c>
      <c r="B339" s="59" t="s">
        <v>59</v>
      </c>
      <c r="C339" s="63"/>
      <c r="D339" s="63"/>
      <c r="E339" s="103"/>
    </row>
    <row r="340" spans="1:5" ht="12.75">
      <c r="A340" s="58" t="s">
        <v>60</v>
      </c>
      <c r="B340" s="59" t="s">
        <v>61</v>
      </c>
      <c r="C340" s="63"/>
      <c r="D340" s="63"/>
      <c r="E340" s="103"/>
    </row>
    <row r="341" spans="1:5" ht="12.75">
      <c r="A341" s="58" t="s">
        <v>62</v>
      </c>
      <c r="B341" s="59" t="s">
        <v>1232</v>
      </c>
      <c r="C341" s="63"/>
      <c r="D341" s="63"/>
      <c r="E341" s="103">
        <v>32.5</v>
      </c>
    </row>
    <row r="342" spans="1:5" ht="12.75">
      <c r="A342" s="58" t="s">
        <v>63</v>
      </c>
      <c r="B342" s="59" t="s">
        <v>64</v>
      </c>
      <c r="C342" s="63">
        <v>1041.37</v>
      </c>
      <c r="D342" s="63">
        <v>1041.37</v>
      </c>
      <c r="E342" s="103">
        <v>65</v>
      </c>
    </row>
    <row r="343" spans="1:5" ht="12.75">
      <c r="A343" s="58" t="s">
        <v>65</v>
      </c>
      <c r="B343" s="59" t="s">
        <v>1232</v>
      </c>
      <c r="C343" s="63"/>
      <c r="D343" s="63"/>
      <c r="E343" s="103"/>
    </row>
    <row r="344" spans="1:5" ht="12.75">
      <c r="A344" s="58" t="s">
        <v>66</v>
      </c>
      <c r="B344" s="59" t="s">
        <v>67</v>
      </c>
      <c r="C344" s="63"/>
      <c r="D344" s="63"/>
      <c r="E344" s="103">
        <v>7020.87</v>
      </c>
    </row>
    <row r="345" spans="1:5" ht="12.75">
      <c r="A345" s="58" t="s">
        <v>68</v>
      </c>
      <c r="B345" s="59" t="s">
        <v>1232</v>
      </c>
      <c r="C345" s="63"/>
      <c r="D345" s="63"/>
      <c r="E345" s="103">
        <v>65</v>
      </c>
    </row>
    <row r="346" spans="1:5" ht="12.75">
      <c r="A346" s="58" t="s">
        <v>69</v>
      </c>
      <c r="B346" s="59" t="s">
        <v>1232</v>
      </c>
      <c r="C346" s="63"/>
      <c r="D346" s="63"/>
      <c r="E346" s="103">
        <v>32.5</v>
      </c>
    </row>
    <row r="347" spans="1:5" ht="12.75">
      <c r="A347" s="58" t="s">
        <v>70</v>
      </c>
      <c r="B347" s="59" t="s">
        <v>71</v>
      </c>
      <c r="C347" s="63"/>
      <c r="D347" s="63"/>
      <c r="E347" s="103">
        <v>484</v>
      </c>
    </row>
    <row r="348" spans="1:5" ht="12.75">
      <c r="A348" s="58" t="s">
        <v>72</v>
      </c>
      <c r="B348" s="59" t="s">
        <v>73</v>
      </c>
      <c r="C348" s="63"/>
      <c r="D348" s="63"/>
      <c r="E348" s="103">
        <v>254.1</v>
      </c>
    </row>
    <row r="349" spans="1:5" ht="12.75">
      <c r="A349" s="58" t="s">
        <v>74</v>
      </c>
      <c r="B349" s="59" t="s">
        <v>75</v>
      </c>
      <c r="C349" s="63">
        <v>24.53</v>
      </c>
      <c r="D349" s="63">
        <v>24.53</v>
      </c>
      <c r="E349" s="103"/>
    </row>
    <row r="350" spans="1:5" ht="12.75">
      <c r="A350" s="58" t="s">
        <v>76</v>
      </c>
      <c r="B350" s="59" t="s">
        <v>77</v>
      </c>
      <c r="C350" s="63">
        <v>20.66</v>
      </c>
      <c r="D350" s="63">
        <v>20.66</v>
      </c>
      <c r="E350" s="103"/>
    </row>
    <row r="351" spans="1:5" ht="12.75">
      <c r="A351" s="58" t="s">
        <v>78</v>
      </c>
      <c r="B351" s="59" t="s">
        <v>79</v>
      </c>
      <c r="C351" s="63"/>
      <c r="D351" s="63"/>
      <c r="E351" s="103"/>
    </row>
    <row r="352" spans="1:5" ht="12.75">
      <c r="A352" s="58" t="s">
        <v>80</v>
      </c>
      <c r="B352" s="59" t="s">
        <v>81</v>
      </c>
      <c r="C352" s="63">
        <v>701.36</v>
      </c>
      <c r="D352" s="63">
        <v>701.36</v>
      </c>
      <c r="E352" s="103"/>
    </row>
    <row r="353" spans="1:5" ht="12.75">
      <c r="A353" s="58" t="s">
        <v>82</v>
      </c>
      <c r="B353" s="59" t="s">
        <v>83</v>
      </c>
      <c r="C353" s="63">
        <v>247.5</v>
      </c>
      <c r="D353" s="63">
        <v>247.5</v>
      </c>
      <c r="E353" s="103"/>
    </row>
    <row r="354" spans="1:5" ht="12.75">
      <c r="A354" s="58" t="s">
        <v>84</v>
      </c>
      <c r="B354" s="59" t="s">
        <v>85</v>
      </c>
      <c r="C354" s="63">
        <v>7682.58</v>
      </c>
      <c r="D354" s="63">
        <v>7682.58</v>
      </c>
      <c r="E354" s="103"/>
    </row>
    <row r="355" spans="1:5" ht="12.75">
      <c r="A355" s="58" t="s">
        <v>86</v>
      </c>
      <c r="B355" s="59" t="s">
        <v>87</v>
      </c>
      <c r="C355" s="63">
        <v>1700</v>
      </c>
      <c r="D355" s="63">
        <v>1700</v>
      </c>
      <c r="E355" s="103"/>
    </row>
    <row r="356" spans="1:5" ht="12.75">
      <c r="A356" s="58" t="s">
        <v>89</v>
      </c>
      <c r="B356" s="59" t="s">
        <v>90</v>
      </c>
      <c r="C356" s="63">
        <v>456354.21</v>
      </c>
      <c r="D356" s="63">
        <v>456354.21</v>
      </c>
      <c r="E356" s="103">
        <v>417133</v>
      </c>
    </row>
    <row r="357" spans="1:5" ht="12.75">
      <c r="A357" s="58"/>
      <c r="B357" s="73" t="s">
        <v>91</v>
      </c>
      <c r="C357" s="65">
        <f>SUM(C265:C356)</f>
        <v>5627608.829999998</v>
      </c>
      <c r="D357" s="65">
        <f>SUM(D265:D356)</f>
        <v>5627608.829999998</v>
      </c>
      <c r="E357" s="104">
        <v>6028562.74</v>
      </c>
    </row>
    <row r="358" spans="1:5" ht="12.75">
      <c r="A358" s="58"/>
      <c r="B358" s="59"/>
      <c r="C358" s="63"/>
      <c r="D358" s="63"/>
      <c r="E358" s="103"/>
    </row>
    <row r="359" spans="1:5" ht="12.75">
      <c r="A359" s="58"/>
      <c r="B359" s="62" t="s">
        <v>923</v>
      </c>
      <c r="C359" s="63"/>
      <c r="D359" s="63"/>
      <c r="E359" s="103"/>
    </row>
    <row r="360" spans="1:5" ht="12.75">
      <c r="A360" s="58" t="s">
        <v>1502</v>
      </c>
      <c r="B360" s="59" t="s">
        <v>92</v>
      </c>
      <c r="C360" s="63">
        <v>10800428.02</v>
      </c>
      <c r="D360" s="63">
        <v>10800428.02</v>
      </c>
      <c r="E360" s="103">
        <v>2756130.44</v>
      </c>
    </row>
    <row r="361" spans="1:5" ht="12.75">
      <c r="A361" s="58" t="s">
        <v>93</v>
      </c>
      <c r="B361" s="59" t="s">
        <v>94</v>
      </c>
      <c r="C361" s="63"/>
      <c r="D361" s="63"/>
      <c r="E361" s="103">
        <v>299633.06</v>
      </c>
    </row>
    <row r="362" spans="1:5" ht="12.75">
      <c r="A362" s="58" t="s">
        <v>95</v>
      </c>
      <c r="B362" s="59" t="s">
        <v>96</v>
      </c>
      <c r="C362" s="63">
        <v>8542.5</v>
      </c>
      <c r="D362" s="63">
        <v>8542.5</v>
      </c>
      <c r="E362" s="103">
        <v>12382.45</v>
      </c>
    </row>
    <row r="363" spans="1:5" ht="12.75">
      <c r="A363" s="58" t="s">
        <v>97</v>
      </c>
      <c r="B363" s="59" t="s">
        <v>98</v>
      </c>
      <c r="C363" s="63"/>
      <c r="D363" s="63"/>
      <c r="E363" s="103">
        <v>215440.5</v>
      </c>
    </row>
    <row r="364" spans="1:5" ht="12.75">
      <c r="A364" s="58"/>
      <c r="B364" s="73" t="s">
        <v>99</v>
      </c>
      <c r="C364" s="65">
        <f>SUM(C359:C363)</f>
        <v>10808970.52</v>
      </c>
      <c r="D364" s="65">
        <f>SUM(D359:D363)</f>
        <v>10808970.52</v>
      </c>
      <c r="E364" s="104">
        <v>3283586.45</v>
      </c>
    </row>
    <row r="365" spans="1:5" ht="12.75">
      <c r="A365" s="58"/>
      <c r="B365" s="59"/>
      <c r="C365" s="74"/>
      <c r="D365" s="74"/>
      <c r="E365" s="59"/>
    </row>
    <row r="366" spans="1:5" ht="12.75">
      <c r="A366" s="58"/>
      <c r="B366" s="59" t="s">
        <v>100</v>
      </c>
      <c r="C366" s="63">
        <v>234789.9</v>
      </c>
      <c r="D366" s="63">
        <v>234789.9</v>
      </c>
      <c r="E366" s="103">
        <v>138548.56</v>
      </c>
    </row>
    <row r="367" spans="1:5" ht="12.75">
      <c r="A367" s="58" t="s">
        <v>1503</v>
      </c>
      <c r="B367" s="73" t="s">
        <v>100</v>
      </c>
      <c r="C367" s="65">
        <f>SUM(C366)</f>
        <v>234789.9</v>
      </c>
      <c r="D367" s="65">
        <f>SUM(D366)</f>
        <v>234789.9</v>
      </c>
      <c r="E367" s="104">
        <v>138548.56</v>
      </c>
    </row>
    <row r="368" spans="1:5" ht="12.75">
      <c r="A368" s="58"/>
      <c r="B368" s="59"/>
      <c r="C368" s="63"/>
      <c r="D368" s="63"/>
      <c r="E368" s="59"/>
    </row>
    <row r="369" spans="1:5" ht="12.75">
      <c r="A369" s="58"/>
      <c r="B369" s="58" t="s">
        <v>926</v>
      </c>
      <c r="C369" s="67"/>
      <c r="D369" s="67"/>
      <c r="E369" s="104">
        <v>73664912.23</v>
      </c>
    </row>
    <row r="370" spans="1:5" ht="12.75">
      <c r="A370" s="58"/>
      <c r="B370" s="59"/>
      <c r="C370" s="63"/>
      <c r="D370" s="63"/>
      <c r="E370" s="59"/>
    </row>
    <row r="371" spans="1:5" ht="12.75">
      <c r="A371" s="58"/>
      <c r="B371" s="62" t="s">
        <v>101</v>
      </c>
      <c r="C371" s="63"/>
      <c r="D371" s="63"/>
      <c r="E371" s="59"/>
    </row>
    <row r="372" spans="1:5" ht="12.75">
      <c r="A372" s="58" t="s">
        <v>102</v>
      </c>
      <c r="B372" s="59" t="s">
        <v>101</v>
      </c>
      <c r="C372" s="63"/>
      <c r="D372" s="63"/>
      <c r="E372" s="103">
        <v>3834</v>
      </c>
    </row>
    <row r="373" spans="1:5" ht="12.75">
      <c r="A373" s="58"/>
      <c r="B373" s="59"/>
      <c r="C373" s="63"/>
      <c r="D373" s="63"/>
      <c r="E373" s="59"/>
    </row>
    <row r="374" spans="1:5" ht="12.75">
      <c r="A374" s="58"/>
      <c r="B374" s="62" t="s">
        <v>103</v>
      </c>
      <c r="C374" s="63"/>
      <c r="D374" s="63"/>
      <c r="E374" s="59"/>
    </row>
    <row r="375" spans="1:5" ht="12.75">
      <c r="A375" s="58" t="s">
        <v>105</v>
      </c>
      <c r="B375" s="69" t="s">
        <v>1508</v>
      </c>
      <c r="C375" s="63">
        <v>145707.59</v>
      </c>
      <c r="D375" s="63">
        <v>145707.59</v>
      </c>
      <c r="E375" s="103">
        <v>30495.53</v>
      </c>
    </row>
    <row r="376" spans="1:5" ht="12.75">
      <c r="A376" s="58" t="s">
        <v>105</v>
      </c>
      <c r="B376" s="59" t="s">
        <v>103</v>
      </c>
      <c r="C376" s="63">
        <v>996488</v>
      </c>
      <c r="D376" s="63">
        <v>996488</v>
      </c>
      <c r="E376" s="59"/>
    </row>
    <row r="377" spans="1:5" ht="12.75">
      <c r="A377" s="58"/>
      <c r="B377" s="64" t="s">
        <v>106</v>
      </c>
      <c r="C377" s="65">
        <f>SUM(C372:C376)</f>
        <v>1142195.59</v>
      </c>
      <c r="D377" s="65">
        <f>SUM(D372:D376)</f>
        <v>1142195.59</v>
      </c>
      <c r="E377" s="104">
        <v>34329.53</v>
      </c>
    </row>
    <row r="378" spans="1:5" ht="12.75">
      <c r="A378" s="58"/>
      <c r="B378" s="59"/>
      <c r="C378" s="63"/>
      <c r="D378" s="63"/>
      <c r="E378" s="59"/>
    </row>
    <row r="379" spans="1:5" ht="12.75">
      <c r="A379" s="58"/>
      <c r="B379" s="59" t="s">
        <v>107</v>
      </c>
      <c r="C379" s="63"/>
      <c r="D379" s="63"/>
      <c r="E379" s="59"/>
    </row>
    <row r="380" spans="1:5" ht="12.75">
      <c r="A380" s="58" t="s">
        <v>1386</v>
      </c>
      <c r="B380" s="59" t="s">
        <v>109</v>
      </c>
      <c r="C380" s="63">
        <v>41232488.09</v>
      </c>
      <c r="D380" s="63">
        <v>41232488.09</v>
      </c>
      <c r="E380" s="103">
        <v>38562188.84</v>
      </c>
    </row>
    <row r="381" spans="1:5" ht="12.75">
      <c r="A381" s="58"/>
      <c r="B381" s="59"/>
      <c r="C381" s="63"/>
      <c r="D381" s="63"/>
      <c r="E381" s="59"/>
    </row>
    <row r="382" spans="1:5" ht="12.75">
      <c r="A382" s="58"/>
      <c r="B382" s="59" t="s">
        <v>110</v>
      </c>
      <c r="C382" s="63"/>
      <c r="D382" s="63"/>
      <c r="E382" s="59"/>
    </row>
    <row r="383" spans="1:5" ht="12.75">
      <c r="A383" s="58" t="s">
        <v>1504</v>
      </c>
      <c r="B383" s="59" t="s">
        <v>112</v>
      </c>
      <c r="C383" s="63">
        <v>79934847.65</v>
      </c>
      <c r="D383" s="63">
        <v>79934847.65</v>
      </c>
      <c r="E383" s="103">
        <v>36562092.35</v>
      </c>
    </row>
    <row r="384" spans="1:5" ht="12.75">
      <c r="A384" s="58" t="s">
        <v>1504</v>
      </c>
      <c r="B384" s="59" t="s">
        <v>1376</v>
      </c>
      <c r="C384" s="63">
        <v>62976.06</v>
      </c>
      <c r="D384" s="63">
        <v>62976.06</v>
      </c>
      <c r="E384" s="59"/>
    </row>
    <row r="385" spans="1:5" ht="12.75">
      <c r="A385" s="58"/>
      <c r="B385" s="64" t="s">
        <v>940</v>
      </c>
      <c r="C385" s="65">
        <v>121230311.8</v>
      </c>
      <c r="D385" s="65">
        <v>121230311.8</v>
      </c>
      <c r="E385" s="104">
        <v>75124281.19</v>
      </c>
    </row>
    <row r="386" spans="1:5" ht="12.75">
      <c r="A386" s="58"/>
      <c r="B386" s="59" t="s">
        <v>995</v>
      </c>
      <c r="C386" s="63"/>
      <c r="D386" s="63"/>
      <c r="E386" s="59"/>
    </row>
    <row r="387" spans="1:5" ht="12.75">
      <c r="A387" s="58" t="s">
        <v>1505</v>
      </c>
      <c r="B387" s="59" t="s">
        <v>113</v>
      </c>
      <c r="C387" s="63"/>
      <c r="D387" s="63"/>
      <c r="E387" s="103">
        <v>45478.16</v>
      </c>
    </row>
    <row r="388" spans="1:5" ht="12.75">
      <c r="A388" s="58" t="s">
        <v>1506</v>
      </c>
      <c r="B388" s="59" t="s">
        <v>114</v>
      </c>
      <c r="C388" s="63"/>
      <c r="D388" s="63"/>
      <c r="E388" s="103">
        <v>37622.65</v>
      </c>
    </row>
    <row r="389" spans="1:5" ht="12.75">
      <c r="A389" s="58"/>
      <c r="B389" s="59"/>
      <c r="C389" s="63"/>
      <c r="D389" s="63"/>
      <c r="E389" s="103"/>
    </row>
    <row r="390" spans="1:5" ht="12.75">
      <c r="A390" s="58"/>
      <c r="B390" s="64" t="s">
        <v>115</v>
      </c>
      <c r="C390" s="65">
        <f>SUM(C387:C389)</f>
        <v>0</v>
      </c>
      <c r="D390" s="65">
        <f>SUM(D387:D389)</f>
        <v>0</v>
      </c>
      <c r="E390" s="104">
        <v>83100.81</v>
      </c>
    </row>
    <row r="391" spans="1:5" ht="12.75">
      <c r="A391" s="58"/>
      <c r="B391" s="59"/>
      <c r="C391" s="63"/>
      <c r="D391" s="63"/>
      <c r="E391" s="103"/>
    </row>
    <row r="392" spans="1:5" ht="12.75">
      <c r="A392" s="58"/>
      <c r="B392" s="59" t="s">
        <v>1055</v>
      </c>
      <c r="C392" s="63"/>
      <c r="D392" s="63"/>
      <c r="E392" s="103"/>
    </row>
    <row r="393" spans="1:5" ht="12.75">
      <c r="A393" s="58" t="s">
        <v>116</v>
      </c>
      <c r="B393" s="59" t="s">
        <v>117</v>
      </c>
      <c r="C393" s="63"/>
      <c r="D393" s="63"/>
      <c r="E393" s="103">
        <v>3036.76</v>
      </c>
    </row>
    <row r="394" spans="1:5" ht="12.75">
      <c r="A394" s="58"/>
      <c r="B394" s="59" t="s">
        <v>118</v>
      </c>
      <c r="C394" s="63"/>
      <c r="D394" s="63"/>
      <c r="E394" s="103"/>
    </row>
    <row r="395" spans="1:5" ht="12.75">
      <c r="A395" s="58"/>
      <c r="B395" s="64" t="s">
        <v>1070</v>
      </c>
      <c r="C395" s="65">
        <f>SUM(C393)</f>
        <v>0</v>
      </c>
      <c r="D395" s="65">
        <f>SUM(D393)</f>
        <v>0</v>
      </c>
      <c r="E395" s="104">
        <v>3036.76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4"/>
  <sheetViews>
    <sheetView zoomScalePageLayoutView="0" workbookViewId="0" topLeftCell="A254">
      <selection activeCell="E259" sqref="E259"/>
    </sheetView>
  </sheetViews>
  <sheetFormatPr defaultColWidth="9.140625" defaultRowHeight="12.75"/>
  <cols>
    <col min="1" max="1" width="19.00390625" style="0" customWidth="1"/>
    <col min="2" max="2" width="63.7109375" style="0" customWidth="1"/>
    <col min="3" max="3" width="16.57421875" style="0" customWidth="1"/>
    <col min="4" max="4" width="15.7109375" style="0" customWidth="1"/>
    <col min="5" max="5" width="14.7109375" style="0" customWidth="1"/>
    <col min="8" max="8" width="9.140625" style="0" customWidth="1"/>
  </cols>
  <sheetData>
    <row r="1" spans="1:2" ht="12.75">
      <c r="A1" s="59"/>
      <c r="B1" s="59" t="s">
        <v>88</v>
      </c>
    </row>
    <row r="2" spans="1:5" ht="12.75">
      <c r="A2" s="58"/>
      <c r="B2" s="58" t="s">
        <v>898</v>
      </c>
      <c r="C2" s="58" t="s">
        <v>899</v>
      </c>
      <c r="D2" s="87"/>
      <c r="E2" s="87"/>
    </row>
    <row r="3" spans="1:5" ht="12.75">
      <c r="A3" s="59"/>
      <c r="B3" s="59" t="s">
        <v>900</v>
      </c>
      <c r="C3" s="59"/>
      <c r="D3" s="55">
        <f aca="true" t="shared" si="0" ref="D3:E22">C3+C3*1.5/100</f>
        <v>0</v>
      </c>
      <c r="E3" s="55">
        <f t="shared" si="0"/>
        <v>0</v>
      </c>
    </row>
    <row r="4" spans="1:5" ht="25.5">
      <c r="A4" s="53" t="s">
        <v>901</v>
      </c>
      <c r="B4" s="60" t="s">
        <v>679</v>
      </c>
      <c r="C4" s="91" t="s">
        <v>119</v>
      </c>
      <c r="D4" s="91" t="s">
        <v>1377</v>
      </c>
      <c r="E4" s="91" t="s">
        <v>1378</v>
      </c>
    </row>
    <row r="5" spans="1:5" ht="12.75">
      <c r="A5" s="59"/>
      <c r="B5" s="62" t="s">
        <v>902</v>
      </c>
      <c r="C5" s="63"/>
      <c r="D5" s="55">
        <f t="shared" si="0"/>
        <v>0</v>
      </c>
      <c r="E5" s="55">
        <f t="shared" si="0"/>
        <v>0</v>
      </c>
    </row>
    <row r="6" spans="1:5" ht="12.75">
      <c r="A6" s="58" t="s">
        <v>1379</v>
      </c>
      <c r="B6" s="59" t="s">
        <v>904</v>
      </c>
      <c r="C6" s="63">
        <v>152631.16</v>
      </c>
      <c r="D6" s="89">
        <f t="shared" si="0"/>
        <v>154920.6274</v>
      </c>
      <c r="E6" s="89">
        <f t="shared" si="0"/>
        <v>157244.436811</v>
      </c>
    </row>
    <row r="7" spans="1:5" ht="12.75">
      <c r="A7" s="58"/>
      <c r="B7" s="62" t="s">
        <v>905</v>
      </c>
      <c r="C7" s="63"/>
      <c r="D7" s="89">
        <f t="shared" si="0"/>
        <v>0</v>
      </c>
      <c r="E7" s="89">
        <f t="shared" si="0"/>
        <v>0</v>
      </c>
    </row>
    <row r="8" spans="1:5" ht="12.75">
      <c r="A8" s="58" t="s">
        <v>1380</v>
      </c>
      <c r="B8" s="59" t="s">
        <v>907</v>
      </c>
      <c r="C8" s="63">
        <v>63679.74</v>
      </c>
      <c r="D8" s="89">
        <f t="shared" si="0"/>
        <v>64634.9361</v>
      </c>
      <c r="E8" s="89">
        <f t="shared" si="0"/>
        <v>65604.46014149999</v>
      </c>
    </row>
    <row r="9" spans="1:5" ht="12.75">
      <c r="A9" s="58" t="s">
        <v>908</v>
      </c>
      <c r="B9" s="59" t="s">
        <v>909</v>
      </c>
      <c r="C9" s="63">
        <v>38062724.93</v>
      </c>
      <c r="D9" s="89">
        <f t="shared" si="0"/>
        <v>38633665.80395</v>
      </c>
      <c r="E9" s="89">
        <f t="shared" si="0"/>
        <v>39213170.79100925</v>
      </c>
    </row>
    <row r="10" spans="1:5" ht="12.75">
      <c r="A10" s="58" t="s">
        <v>1381</v>
      </c>
      <c r="B10" s="59" t="s">
        <v>911</v>
      </c>
      <c r="C10" s="63">
        <v>2724012.18</v>
      </c>
      <c r="D10" s="89">
        <f t="shared" si="0"/>
        <v>2764872.3627000004</v>
      </c>
      <c r="E10" s="89">
        <f t="shared" si="0"/>
        <v>2806345.4481405006</v>
      </c>
    </row>
    <row r="11" spans="1:5" ht="12.75">
      <c r="A11" s="58" t="s">
        <v>1382</v>
      </c>
      <c r="B11" s="59" t="s">
        <v>913</v>
      </c>
      <c r="C11" s="63">
        <v>189862.9</v>
      </c>
      <c r="D11" s="89">
        <f t="shared" si="0"/>
        <v>192710.8435</v>
      </c>
      <c r="E11" s="89">
        <f t="shared" si="0"/>
        <v>195601.5061525</v>
      </c>
    </row>
    <row r="12" spans="1:5" ht="12.75">
      <c r="A12" s="58"/>
      <c r="B12" s="59"/>
      <c r="C12" s="63"/>
      <c r="D12" s="55">
        <f t="shared" si="0"/>
        <v>0</v>
      </c>
      <c r="E12" s="55">
        <f t="shared" si="0"/>
        <v>0</v>
      </c>
    </row>
    <row r="13" spans="1:5" ht="12.75">
      <c r="A13" s="58"/>
      <c r="B13" s="64" t="s">
        <v>914</v>
      </c>
      <c r="C13" s="86">
        <f>SUM(C5:C12)</f>
        <v>41192910.91</v>
      </c>
      <c r="D13" s="90">
        <f t="shared" si="0"/>
        <v>41810804.573649995</v>
      </c>
      <c r="E13" s="90">
        <f t="shared" si="0"/>
        <v>42437966.64225475</v>
      </c>
    </row>
    <row r="14" spans="1:5" ht="12.75">
      <c r="A14" s="58"/>
      <c r="B14" s="59"/>
      <c r="C14" s="63"/>
      <c r="D14" s="55">
        <f t="shared" si="0"/>
        <v>0</v>
      </c>
      <c r="E14" s="55">
        <f t="shared" si="0"/>
        <v>0</v>
      </c>
    </row>
    <row r="15" spans="1:5" ht="12.75">
      <c r="A15" s="58"/>
      <c r="B15" s="62" t="s">
        <v>915</v>
      </c>
      <c r="C15" s="63"/>
      <c r="D15" s="55">
        <f t="shared" si="0"/>
        <v>0</v>
      </c>
      <c r="E15" s="55">
        <f t="shared" si="0"/>
        <v>0</v>
      </c>
    </row>
    <row r="16" spans="1:5" ht="12.75">
      <c r="A16" s="58" t="s">
        <v>1197</v>
      </c>
      <c r="B16" s="59" t="s">
        <v>917</v>
      </c>
      <c r="C16" s="63"/>
      <c r="D16" s="55">
        <f t="shared" si="0"/>
        <v>0</v>
      </c>
      <c r="E16" s="55">
        <f t="shared" si="0"/>
        <v>0</v>
      </c>
    </row>
    <row r="17" spans="1:5" ht="12.75">
      <c r="A17" s="58"/>
      <c r="B17" s="59"/>
      <c r="C17" s="63"/>
      <c r="D17" s="55">
        <f t="shared" si="0"/>
        <v>0</v>
      </c>
      <c r="E17" s="55">
        <f t="shared" si="0"/>
        <v>0</v>
      </c>
    </row>
    <row r="18" spans="1:5" ht="12.75">
      <c r="A18" s="58"/>
      <c r="B18" s="62" t="s">
        <v>918</v>
      </c>
      <c r="C18" s="63"/>
      <c r="D18" s="55">
        <f t="shared" si="0"/>
        <v>0</v>
      </c>
      <c r="E18" s="55">
        <f t="shared" si="0"/>
        <v>0</v>
      </c>
    </row>
    <row r="19" spans="1:5" ht="12.75">
      <c r="A19" s="58" t="s">
        <v>919</v>
      </c>
      <c r="B19" s="59" t="s">
        <v>920</v>
      </c>
      <c r="C19" s="63">
        <v>6785644.82</v>
      </c>
      <c r="D19" s="89">
        <f t="shared" si="0"/>
        <v>6887429.4923</v>
      </c>
      <c r="E19" s="89">
        <f t="shared" si="0"/>
        <v>6990740.9346845</v>
      </c>
    </row>
    <row r="20" spans="1:5" ht="12.75">
      <c r="A20" s="58" t="s">
        <v>1383</v>
      </c>
      <c r="B20" s="59" t="s">
        <v>922</v>
      </c>
      <c r="C20" s="63">
        <v>2677.04</v>
      </c>
      <c r="D20" s="89">
        <f t="shared" si="0"/>
        <v>2717.1956</v>
      </c>
      <c r="E20" s="89">
        <f t="shared" si="0"/>
        <v>2757.953534</v>
      </c>
    </row>
    <row r="21" spans="1:5" ht="12.75">
      <c r="A21" s="58"/>
      <c r="B21" s="62" t="s">
        <v>923</v>
      </c>
      <c r="C21" s="63"/>
      <c r="D21" s="55">
        <f t="shared" si="0"/>
        <v>0</v>
      </c>
      <c r="E21" s="55">
        <f t="shared" si="0"/>
        <v>0</v>
      </c>
    </row>
    <row r="22" spans="1:5" ht="12.75">
      <c r="A22" s="58" t="s">
        <v>924</v>
      </c>
      <c r="B22" s="59" t="s">
        <v>925</v>
      </c>
      <c r="C22" s="63"/>
      <c r="D22" s="55">
        <f t="shared" si="0"/>
        <v>0</v>
      </c>
      <c r="E22" s="55">
        <f t="shared" si="0"/>
        <v>0</v>
      </c>
    </row>
    <row r="23" spans="1:5" ht="12.75">
      <c r="A23" s="58"/>
      <c r="B23" s="59"/>
      <c r="C23" s="63"/>
      <c r="D23" s="55">
        <f aca="true" t="shared" si="1" ref="D23:E42">C23+C23*1.5/100</f>
        <v>0</v>
      </c>
      <c r="E23" s="55">
        <f t="shared" si="1"/>
        <v>0</v>
      </c>
    </row>
    <row r="24" spans="1:5" ht="12.75">
      <c r="A24" s="58"/>
      <c r="B24" s="64" t="s">
        <v>926</v>
      </c>
      <c r="C24" s="86">
        <f>SUM(C16:C23)</f>
        <v>6788321.86</v>
      </c>
      <c r="D24" s="90">
        <f t="shared" si="1"/>
        <v>6890146.6879</v>
      </c>
      <c r="E24" s="90">
        <f t="shared" si="1"/>
        <v>6993498.888218501</v>
      </c>
    </row>
    <row r="25" spans="1:5" ht="12.75">
      <c r="A25" s="58"/>
      <c r="B25" s="59"/>
      <c r="C25" s="63"/>
      <c r="D25" s="55">
        <f t="shared" si="1"/>
        <v>0</v>
      </c>
      <c r="E25" s="55">
        <f t="shared" si="1"/>
        <v>0</v>
      </c>
    </row>
    <row r="26" spans="1:5" ht="12.75">
      <c r="A26" s="58"/>
      <c r="B26" s="59" t="s">
        <v>927</v>
      </c>
      <c r="C26" s="63"/>
      <c r="D26" s="55">
        <f t="shared" si="1"/>
        <v>0</v>
      </c>
      <c r="E26" s="55">
        <f t="shared" si="1"/>
        <v>0</v>
      </c>
    </row>
    <row r="27" spans="1:5" ht="12.75">
      <c r="A27" s="58" t="s">
        <v>1387</v>
      </c>
      <c r="B27" s="59" t="s">
        <v>1373</v>
      </c>
      <c r="C27" s="63">
        <v>43724390.67</v>
      </c>
      <c r="D27" s="89">
        <f t="shared" si="1"/>
        <v>44380256.53005</v>
      </c>
      <c r="E27" s="89">
        <f t="shared" si="1"/>
        <v>45045960.37800075</v>
      </c>
    </row>
    <row r="28" spans="1:5" ht="12.75">
      <c r="A28" s="58"/>
      <c r="B28" s="59" t="s">
        <v>930</v>
      </c>
      <c r="C28" s="63"/>
      <c r="D28" s="89">
        <f t="shared" si="1"/>
        <v>0</v>
      </c>
      <c r="E28" s="89">
        <f t="shared" si="1"/>
        <v>0</v>
      </c>
    </row>
    <row r="29" spans="1:5" ht="12.75">
      <c r="A29" s="58" t="s">
        <v>1384</v>
      </c>
      <c r="B29" s="59" t="s">
        <v>930</v>
      </c>
      <c r="C29" s="63">
        <v>56310059.94</v>
      </c>
      <c r="D29" s="89">
        <f t="shared" si="1"/>
        <v>57154710.839099996</v>
      </c>
      <c r="E29" s="89">
        <f t="shared" si="1"/>
        <v>58012031.5016865</v>
      </c>
    </row>
    <row r="30" spans="1:5" ht="12.75">
      <c r="A30" s="58"/>
      <c r="B30" s="59" t="s">
        <v>932</v>
      </c>
      <c r="C30" s="63"/>
      <c r="D30" s="89">
        <f t="shared" si="1"/>
        <v>0</v>
      </c>
      <c r="E30" s="89">
        <f t="shared" si="1"/>
        <v>0</v>
      </c>
    </row>
    <row r="31" spans="1:5" ht="12.75">
      <c r="A31" s="58" t="s">
        <v>1388</v>
      </c>
      <c r="B31" s="59" t="s">
        <v>932</v>
      </c>
      <c r="C31" s="63">
        <v>46342400.47</v>
      </c>
      <c r="D31" s="89">
        <f t="shared" si="1"/>
        <v>47037536.47705</v>
      </c>
      <c r="E31" s="89">
        <f t="shared" si="1"/>
        <v>47743099.52420575</v>
      </c>
    </row>
    <row r="32" spans="1:5" ht="12.75">
      <c r="A32" s="58" t="s">
        <v>1385</v>
      </c>
      <c r="B32" s="59" t="s">
        <v>935</v>
      </c>
      <c r="C32" s="63">
        <v>6168032.75</v>
      </c>
      <c r="D32" s="89">
        <f t="shared" si="1"/>
        <v>6260553.24125</v>
      </c>
      <c r="E32" s="89">
        <f t="shared" si="1"/>
        <v>6354461.53986875</v>
      </c>
    </row>
    <row r="33" spans="1:5" ht="12.75">
      <c r="A33" s="58" t="s">
        <v>1389</v>
      </c>
      <c r="B33" s="59" t="s">
        <v>937</v>
      </c>
      <c r="C33" s="63">
        <v>9231828.66</v>
      </c>
      <c r="D33" s="89">
        <f t="shared" si="1"/>
        <v>9370306.0899</v>
      </c>
      <c r="E33" s="89">
        <f t="shared" si="1"/>
        <v>9510860.681248501</v>
      </c>
    </row>
    <row r="34" spans="1:5" ht="12.75">
      <c r="A34" s="58" t="s">
        <v>1389</v>
      </c>
      <c r="B34" s="59" t="s">
        <v>939</v>
      </c>
      <c r="C34" s="63">
        <v>745355.81</v>
      </c>
      <c r="D34" s="89">
        <f t="shared" si="1"/>
        <v>756536.1471500001</v>
      </c>
      <c r="E34" s="89">
        <f t="shared" si="1"/>
        <v>767884.1893572501</v>
      </c>
    </row>
    <row r="35" spans="1:5" ht="12.75">
      <c r="A35" s="58"/>
      <c r="B35" s="59"/>
      <c r="C35" s="63"/>
      <c r="D35" s="55">
        <f t="shared" si="1"/>
        <v>0</v>
      </c>
      <c r="E35" s="55">
        <f t="shared" si="1"/>
        <v>0</v>
      </c>
    </row>
    <row r="36" spans="1:5" ht="12.75">
      <c r="A36" s="58"/>
      <c r="B36" s="64" t="s">
        <v>940</v>
      </c>
      <c r="C36" s="86">
        <f>SUM(C27:C34)</f>
        <v>162522068.29999998</v>
      </c>
      <c r="D36" s="90">
        <f t="shared" si="1"/>
        <v>164959899.3245</v>
      </c>
      <c r="E36" s="90">
        <f t="shared" si="1"/>
        <v>167434297.8143675</v>
      </c>
    </row>
    <row r="37" spans="1:5" ht="12.75">
      <c r="A37" s="58"/>
      <c r="B37" s="59"/>
      <c r="C37" s="63"/>
      <c r="D37" s="55">
        <f t="shared" si="1"/>
        <v>0</v>
      </c>
      <c r="E37" s="55">
        <f t="shared" si="1"/>
        <v>0</v>
      </c>
    </row>
    <row r="38" spans="1:5" ht="12.75">
      <c r="A38" s="58"/>
      <c r="B38" s="59" t="s">
        <v>941</v>
      </c>
      <c r="C38" s="63"/>
      <c r="D38" s="55">
        <f t="shared" si="1"/>
        <v>0</v>
      </c>
      <c r="E38" s="55">
        <f t="shared" si="1"/>
        <v>0</v>
      </c>
    </row>
    <row r="39" spans="1:5" ht="12.75">
      <c r="A39" s="58" t="s">
        <v>1390</v>
      </c>
      <c r="B39" s="59" t="s">
        <v>942</v>
      </c>
      <c r="C39" s="63"/>
      <c r="D39" s="55">
        <f t="shared" si="1"/>
        <v>0</v>
      </c>
      <c r="E39" s="55">
        <f t="shared" si="1"/>
        <v>0</v>
      </c>
    </row>
    <row r="40" spans="1:5" ht="12.75">
      <c r="A40" s="58" t="s">
        <v>1390</v>
      </c>
      <c r="B40" s="59" t="s">
        <v>944</v>
      </c>
      <c r="C40" s="63">
        <v>5057542.75</v>
      </c>
      <c r="D40" s="89">
        <f t="shared" si="1"/>
        <v>5133405.89125</v>
      </c>
      <c r="E40" s="89">
        <f t="shared" si="1"/>
        <v>5210406.9796187505</v>
      </c>
    </row>
    <row r="41" spans="1:5" ht="12.75">
      <c r="A41" s="58"/>
      <c r="B41" s="59"/>
      <c r="C41" s="63"/>
      <c r="D41" s="55">
        <f t="shared" si="1"/>
        <v>0</v>
      </c>
      <c r="E41" s="55">
        <f t="shared" si="1"/>
        <v>0</v>
      </c>
    </row>
    <row r="42" spans="1:5" ht="12.75">
      <c r="A42" s="58"/>
      <c r="B42" s="64" t="s">
        <v>945</v>
      </c>
      <c r="C42" s="86">
        <f>SUM(C39:C40)</f>
        <v>5057542.75</v>
      </c>
      <c r="D42" s="90">
        <f t="shared" si="1"/>
        <v>5133405.89125</v>
      </c>
      <c r="E42" s="90">
        <f t="shared" si="1"/>
        <v>5210406.9796187505</v>
      </c>
    </row>
    <row r="43" spans="1:5" ht="12.75">
      <c r="A43" s="58"/>
      <c r="B43" s="59"/>
      <c r="C43" s="63"/>
      <c r="D43" s="55">
        <f aca="true" t="shared" si="2" ref="D43:E62">C43+C43*1.5/100</f>
        <v>0</v>
      </c>
      <c r="E43" s="55">
        <f t="shared" si="2"/>
        <v>0</v>
      </c>
    </row>
    <row r="44" spans="1:5" ht="12.75">
      <c r="A44" s="58"/>
      <c r="B44" s="59" t="s">
        <v>946</v>
      </c>
      <c r="C44" s="63"/>
      <c r="D44" s="55">
        <f t="shared" si="2"/>
        <v>0</v>
      </c>
      <c r="E44" s="55">
        <f t="shared" si="2"/>
        <v>0</v>
      </c>
    </row>
    <row r="45" spans="1:5" ht="12.75">
      <c r="A45" s="58"/>
      <c r="B45" s="59" t="s">
        <v>947</v>
      </c>
      <c r="C45" s="63">
        <v>117.75</v>
      </c>
      <c r="D45" s="89">
        <f t="shared" si="2"/>
        <v>119.51625</v>
      </c>
      <c r="E45" s="89">
        <f t="shared" si="2"/>
        <v>121.30899375</v>
      </c>
    </row>
    <row r="46" spans="1:5" ht="12.75">
      <c r="A46" s="58" t="s">
        <v>1391</v>
      </c>
      <c r="B46" s="59" t="s">
        <v>948</v>
      </c>
      <c r="C46" s="63">
        <v>434954.17</v>
      </c>
      <c r="D46" s="89">
        <f t="shared" si="2"/>
        <v>441478.48254999996</v>
      </c>
      <c r="E46" s="89">
        <f t="shared" si="2"/>
        <v>448100.65978824993</v>
      </c>
    </row>
    <row r="47" spans="1:5" ht="12.75">
      <c r="A47" s="58" t="s">
        <v>1392</v>
      </c>
      <c r="B47" s="59" t="s">
        <v>949</v>
      </c>
      <c r="C47" s="63">
        <v>339.88</v>
      </c>
      <c r="D47" s="89">
        <f t="shared" si="2"/>
        <v>344.9782</v>
      </c>
      <c r="E47" s="89">
        <f t="shared" si="2"/>
        <v>350.152873</v>
      </c>
    </row>
    <row r="48" spans="1:5" ht="12.75">
      <c r="A48" s="58" t="s">
        <v>1393</v>
      </c>
      <c r="B48" s="59" t="s">
        <v>950</v>
      </c>
      <c r="C48" s="63">
        <v>941.25</v>
      </c>
      <c r="D48" s="89">
        <f t="shared" si="2"/>
        <v>955.36875</v>
      </c>
      <c r="E48" s="89">
        <f t="shared" si="2"/>
        <v>969.69928125</v>
      </c>
    </row>
    <row r="49" spans="1:5" ht="12.75">
      <c r="A49" s="58" t="s">
        <v>1394</v>
      </c>
      <c r="B49" s="59" t="s">
        <v>951</v>
      </c>
      <c r="C49" s="63">
        <v>2140.05</v>
      </c>
      <c r="D49" s="89">
        <f t="shared" si="2"/>
        <v>2172.1507500000002</v>
      </c>
      <c r="E49" s="89">
        <f t="shared" si="2"/>
        <v>2204.7330112500003</v>
      </c>
    </row>
    <row r="50" spans="1:5" ht="12.75">
      <c r="A50" s="58" t="s">
        <v>1395</v>
      </c>
      <c r="B50" s="59" t="s">
        <v>952</v>
      </c>
      <c r="C50" s="63">
        <v>2273.31</v>
      </c>
      <c r="D50" s="89">
        <f t="shared" si="2"/>
        <v>2307.40965</v>
      </c>
      <c r="E50" s="89">
        <f t="shared" si="2"/>
        <v>2342.0207947500003</v>
      </c>
    </row>
    <row r="51" spans="1:5" ht="12.75">
      <c r="A51" s="58" t="s">
        <v>1396</v>
      </c>
      <c r="B51" s="59" t="s">
        <v>953</v>
      </c>
      <c r="C51" s="63">
        <v>67972.36</v>
      </c>
      <c r="D51" s="89">
        <f t="shared" si="2"/>
        <v>68991.9454</v>
      </c>
      <c r="E51" s="89">
        <f t="shared" si="2"/>
        <v>70026.824581</v>
      </c>
    </row>
    <row r="52" spans="1:5" ht="12.75">
      <c r="A52" s="58" t="s">
        <v>1397</v>
      </c>
      <c r="B52" s="59" t="s">
        <v>954</v>
      </c>
      <c r="C52" s="63">
        <v>387.35</v>
      </c>
      <c r="D52" s="89">
        <f t="shared" si="2"/>
        <v>393.16025</v>
      </c>
      <c r="E52" s="89">
        <f t="shared" si="2"/>
        <v>399.05765375000004</v>
      </c>
    </row>
    <row r="53" spans="1:5" ht="12.75">
      <c r="A53" s="58" t="s">
        <v>1398</v>
      </c>
      <c r="B53" s="59" t="s">
        <v>955</v>
      </c>
      <c r="C53" s="63">
        <v>9180.23</v>
      </c>
      <c r="D53" s="89">
        <f t="shared" si="2"/>
        <v>9317.93345</v>
      </c>
      <c r="E53" s="89">
        <f t="shared" si="2"/>
        <v>9457.702451750001</v>
      </c>
    </row>
    <row r="54" spans="1:5" ht="12.75">
      <c r="A54" s="58" t="s">
        <v>1399</v>
      </c>
      <c r="B54" s="59" t="s">
        <v>956</v>
      </c>
      <c r="C54" s="63">
        <v>56574.66</v>
      </c>
      <c r="D54" s="89">
        <f t="shared" si="2"/>
        <v>57423.2799</v>
      </c>
      <c r="E54" s="89">
        <f t="shared" si="2"/>
        <v>58284.6290985</v>
      </c>
    </row>
    <row r="55" spans="1:5" ht="12.75">
      <c r="A55" s="58" t="s">
        <v>1400</v>
      </c>
      <c r="B55" s="59" t="s">
        <v>957</v>
      </c>
      <c r="C55" s="63">
        <v>2742.34</v>
      </c>
      <c r="D55" s="89">
        <f t="shared" si="2"/>
        <v>2783.4751</v>
      </c>
      <c r="E55" s="89">
        <f t="shared" si="2"/>
        <v>2825.2272265</v>
      </c>
    </row>
    <row r="56" spans="1:5" ht="12.75">
      <c r="A56" s="58" t="s">
        <v>1401</v>
      </c>
      <c r="B56" s="59" t="s">
        <v>958</v>
      </c>
      <c r="C56" s="63">
        <v>4271.17</v>
      </c>
      <c r="D56" s="89">
        <f t="shared" si="2"/>
        <v>4335.23755</v>
      </c>
      <c r="E56" s="89">
        <f t="shared" si="2"/>
        <v>4400.26611325</v>
      </c>
    </row>
    <row r="57" spans="1:5" ht="12.75">
      <c r="A57" s="58" t="s">
        <v>1402</v>
      </c>
      <c r="B57" s="59" t="s">
        <v>959</v>
      </c>
      <c r="C57" s="63">
        <v>188.97</v>
      </c>
      <c r="D57" s="89">
        <f t="shared" si="2"/>
        <v>191.80455</v>
      </c>
      <c r="E57" s="89">
        <f t="shared" si="2"/>
        <v>194.68161825</v>
      </c>
    </row>
    <row r="58" spans="1:5" ht="12.75">
      <c r="A58" s="58" t="s">
        <v>1403</v>
      </c>
      <c r="B58" s="59" t="s">
        <v>960</v>
      </c>
      <c r="C58" s="63">
        <v>2013.3</v>
      </c>
      <c r="D58" s="89">
        <f t="shared" si="2"/>
        <v>2043.4995</v>
      </c>
      <c r="E58" s="89">
        <f t="shared" si="2"/>
        <v>2074.1519925</v>
      </c>
    </row>
    <row r="59" spans="1:5" ht="12.75">
      <c r="A59" s="58" t="s">
        <v>1404</v>
      </c>
      <c r="B59" s="59" t="s">
        <v>961</v>
      </c>
      <c r="C59" s="63">
        <v>448.6</v>
      </c>
      <c r="D59" s="89">
        <f t="shared" si="2"/>
        <v>455.329</v>
      </c>
      <c r="E59" s="89">
        <f t="shared" si="2"/>
        <v>462.158935</v>
      </c>
    </row>
    <row r="60" spans="1:5" ht="12.75">
      <c r="A60" s="58" t="s">
        <v>1405</v>
      </c>
      <c r="B60" s="59" t="s">
        <v>962</v>
      </c>
      <c r="C60" s="63">
        <v>13076.4</v>
      </c>
      <c r="D60" s="89">
        <f t="shared" si="2"/>
        <v>13272.546</v>
      </c>
      <c r="E60" s="89">
        <f t="shared" si="2"/>
        <v>13471.63419</v>
      </c>
    </row>
    <row r="61" spans="1:5" ht="12.75">
      <c r="A61" s="58" t="s">
        <v>1406</v>
      </c>
      <c r="B61" s="59" t="s">
        <v>963</v>
      </c>
      <c r="C61" s="63">
        <v>25034.74</v>
      </c>
      <c r="D61" s="89">
        <f t="shared" si="2"/>
        <v>25410.261100000003</v>
      </c>
      <c r="E61" s="89">
        <f t="shared" si="2"/>
        <v>25791.415016500003</v>
      </c>
    </row>
    <row r="62" spans="1:5" ht="12.75">
      <c r="A62" s="58" t="s">
        <v>1407</v>
      </c>
      <c r="B62" s="59" t="s">
        <v>964</v>
      </c>
      <c r="C62" s="63">
        <v>84.44</v>
      </c>
      <c r="D62" s="89">
        <f t="shared" si="2"/>
        <v>85.7066</v>
      </c>
      <c r="E62" s="89">
        <f t="shared" si="2"/>
        <v>86.992199</v>
      </c>
    </row>
    <row r="63" spans="1:5" ht="12.75">
      <c r="A63" s="58" t="s">
        <v>1408</v>
      </c>
      <c r="B63" s="59" t="s">
        <v>965</v>
      </c>
      <c r="C63" s="63">
        <v>437.3</v>
      </c>
      <c r="D63" s="89">
        <f aca="true" t="shared" si="3" ref="D63:E82">C63+C63*1.5/100</f>
        <v>443.8595</v>
      </c>
      <c r="E63" s="89">
        <f t="shared" si="3"/>
        <v>450.5173925</v>
      </c>
    </row>
    <row r="64" spans="1:5" ht="12.75">
      <c r="A64" s="58" t="s">
        <v>1409</v>
      </c>
      <c r="B64" s="59" t="s">
        <v>1372</v>
      </c>
      <c r="C64" s="63">
        <v>3493.47</v>
      </c>
      <c r="D64" s="89">
        <f t="shared" si="3"/>
        <v>3545.87205</v>
      </c>
      <c r="E64" s="89">
        <f t="shared" si="3"/>
        <v>3599.06013075</v>
      </c>
    </row>
    <row r="65" spans="1:5" ht="12.75">
      <c r="A65" s="58" t="s">
        <v>1410</v>
      </c>
      <c r="B65" s="59" t="s">
        <v>966</v>
      </c>
      <c r="C65" s="63">
        <v>7654.02</v>
      </c>
      <c r="D65" s="89">
        <f t="shared" si="3"/>
        <v>7768.8303000000005</v>
      </c>
      <c r="E65" s="89">
        <f t="shared" si="3"/>
        <v>7885.362754500001</v>
      </c>
    </row>
    <row r="66" spans="1:5" ht="12.75">
      <c r="A66" s="58" t="s">
        <v>1411</v>
      </c>
      <c r="B66" s="59" t="s">
        <v>967</v>
      </c>
      <c r="C66" s="63">
        <v>3941.44</v>
      </c>
      <c r="D66" s="89">
        <f t="shared" si="3"/>
        <v>4000.5616</v>
      </c>
      <c r="E66" s="89">
        <f t="shared" si="3"/>
        <v>4060.570024</v>
      </c>
    </row>
    <row r="67" spans="1:5" ht="12.75">
      <c r="A67" s="58" t="s">
        <v>1412</v>
      </c>
      <c r="B67" s="59" t="s">
        <v>968</v>
      </c>
      <c r="C67" s="63">
        <v>201.11</v>
      </c>
      <c r="D67" s="89">
        <f t="shared" si="3"/>
        <v>204.12665</v>
      </c>
      <c r="E67" s="89">
        <f t="shared" si="3"/>
        <v>207.18854975000002</v>
      </c>
    </row>
    <row r="68" spans="1:5" ht="12.75">
      <c r="A68" s="58" t="s">
        <v>1414</v>
      </c>
      <c r="B68" s="59" t="s">
        <v>969</v>
      </c>
      <c r="C68" s="63">
        <v>266589.75</v>
      </c>
      <c r="D68" s="89">
        <f t="shared" si="3"/>
        <v>270588.59625</v>
      </c>
      <c r="E68" s="89">
        <f t="shared" si="3"/>
        <v>274647.42519375</v>
      </c>
    </row>
    <row r="69" spans="1:5" ht="12.75">
      <c r="A69" s="58" t="s">
        <v>1415</v>
      </c>
      <c r="B69" s="59" t="s">
        <v>970</v>
      </c>
      <c r="C69" s="63">
        <v>1128.37</v>
      </c>
      <c r="D69" s="89">
        <f t="shared" si="3"/>
        <v>1145.2955499999998</v>
      </c>
      <c r="E69" s="89">
        <f t="shared" si="3"/>
        <v>1162.47498325</v>
      </c>
    </row>
    <row r="70" spans="1:5" ht="12.75">
      <c r="A70" s="58" t="s">
        <v>1416</v>
      </c>
      <c r="B70" s="59" t="s">
        <v>971</v>
      </c>
      <c r="C70" s="63">
        <v>188.17</v>
      </c>
      <c r="D70" s="89">
        <f t="shared" si="3"/>
        <v>190.99255</v>
      </c>
      <c r="E70" s="89">
        <f t="shared" si="3"/>
        <v>193.85743825</v>
      </c>
    </row>
    <row r="71" spans="1:5" ht="12.75">
      <c r="A71" s="58" t="s">
        <v>1417</v>
      </c>
      <c r="B71" s="59" t="s">
        <v>972</v>
      </c>
      <c r="C71" s="63">
        <v>1328.64</v>
      </c>
      <c r="D71" s="89">
        <f t="shared" si="3"/>
        <v>1348.5696</v>
      </c>
      <c r="E71" s="89">
        <f t="shared" si="3"/>
        <v>1368.798144</v>
      </c>
    </row>
    <row r="72" spans="1:5" ht="12.75">
      <c r="A72" s="58" t="s">
        <v>1418</v>
      </c>
      <c r="B72" s="59" t="s">
        <v>973</v>
      </c>
      <c r="C72" s="63">
        <v>54</v>
      </c>
      <c r="D72" s="89">
        <f t="shared" si="3"/>
        <v>54.81</v>
      </c>
      <c r="E72" s="89">
        <f t="shared" si="3"/>
        <v>55.63215</v>
      </c>
    </row>
    <row r="73" spans="1:5" ht="12.75">
      <c r="A73" s="58" t="s">
        <v>1419</v>
      </c>
      <c r="B73" s="59" t="s">
        <v>974</v>
      </c>
      <c r="C73" s="63">
        <v>69.76</v>
      </c>
      <c r="D73" s="89">
        <f t="shared" si="3"/>
        <v>70.80640000000001</v>
      </c>
      <c r="E73" s="89">
        <f t="shared" si="3"/>
        <v>71.86849600000001</v>
      </c>
    </row>
    <row r="74" spans="1:5" ht="12.75">
      <c r="A74" s="58" t="s">
        <v>1420</v>
      </c>
      <c r="B74" s="59" t="s">
        <v>975</v>
      </c>
      <c r="C74" s="63">
        <v>92.03</v>
      </c>
      <c r="D74" s="89">
        <f t="shared" si="3"/>
        <v>93.41045</v>
      </c>
      <c r="E74" s="89">
        <f t="shared" si="3"/>
        <v>94.81160675</v>
      </c>
    </row>
    <row r="75" spans="1:5" ht="12.75">
      <c r="A75" s="58" t="s">
        <v>1421</v>
      </c>
      <c r="B75" s="59" t="s">
        <v>976</v>
      </c>
      <c r="C75" s="63">
        <v>460.29</v>
      </c>
      <c r="D75" s="89">
        <f t="shared" si="3"/>
        <v>467.19435000000004</v>
      </c>
      <c r="E75" s="89">
        <f t="shared" si="3"/>
        <v>474.20226525000004</v>
      </c>
    </row>
    <row r="76" spans="1:5" ht="12.75">
      <c r="A76" s="58" t="s">
        <v>1422</v>
      </c>
      <c r="B76" s="59" t="s">
        <v>977</v>
      </c>
      <c r="C76" s="63">
        <v>21584.6</v>
      </c>
      <c r="D76" s="89">
        <f t="shared" si="3"/>
        <v>21908.369</v>
      </c>
      <c r="E76" s="89">
        <f t="shared" si="3"/>
        <v>22236.994534999998</v>
      </c>
    </row>
    <row r="77" spans="1:5" ht="12.75">
      <c r="A77" s="58" t="s">
        <v>1423</v>
      </c>
      <c r="B77" s="59" t="s">
        <v>978</v>
      </c>
      <c r="C77" s="63">
        <v>598930.74</v>
      </c>
      <c r="D77" s="89">
        <f t="shared" si="3"/>
        <v>607914.7011</v>
      </c>
      <c r="E77" s="89">
        <f t="shared" si="3"/>
        <v>617033.4216164999</v>
      </c>
    </row>
    <row r="78" spans="1:5" ht="12.75">
      <c r="A78" s="58" t="s">
        <v>1424</v>
      </c>
      <c r="B78" s="59" t="s">
        <v>979</v>
      </c>
      <c r="C78" s="63">
        <v>8326.26</v>
      </c>
      <c r="D78" s="89">
        <f t="shared" si="3"/>
        <v>8451.1539</v>
      </c>
      <c r="E78" s="89">
        <f t="shared" si="3"/>
        <v>8577.9212085</v>
      </c>
    </row>
    <row r="79" spans="1:5" ht="12.75">
      <c r="A79" s="58" t="s">
        <v>1425</v>
      </c>
      <c r="B79" s="59" t="s">
        <v>980</v>
      </c>
      <c r="C79" s="63">
        <v>409.13</v>
      </c>
      <c r="D79" s="89">
        <f t="shared" si="3"/>
        <v>415.26695</v>
      </c>
      <c r="E79" s="89">
        <f t="shared" si="3"/>
        <v>421.49595425</v>
      </c>
    </row>
    <row r="80" spans="1:5" ht="12.75">
      <c r="A80" s="58" t="s">
        <v>1426</v>
      </c>
      <c r="B80" s="59" t="s">
        <v>981</v>
      </c>
      <c r="C80" s="63">
        <v>169.76</v>
      </c>
      <c r="D80" s="89">
        <f t="shared" si="3"/>
        <v>172.3064</v>
      </c>
      <c r="E80" s="89">
        <f t="shared" si="3"/>
        <v>174.890996</v>
      </c>
    </row>
    <row r="81" spans="1:5" ht="12.75">
      <c r="A81" s="58" t="s">
        <v>1427</v>
      </c>
      <c r="B81" s="59" t="s">
        <v>982</v>
      </c>
      <c r="C81" s="63">
        <v>1378.93</v>
      </c>
      <c r="D81" s="89">
        <f t="shared" si="3"/>
        <v>1399.6139500000002</v>
      </c>
      <c r="E81" s="89">
        <f t="shared" si="3"/>
        <v>1420.6081592500002</v>
      </c>
    </row>
    <row r="82" spans="1:5" ht="12.75">
      <c r="A82" s="58" t="s">
        <v>1428</v>
      </c>
      <c r="B82" s="59" t="s">
        <v>983</v>
      </c>
      <c r="C82" s="63">
        <v>309.43</v>
      </c>
      <c r="D82" s="89">
        <f t="shared" si="3"/>
        <v>314.07145</v>
      </c>
      <c r="E82" s="89">
        <f t="shared" si="3"/>
        <v>318.78252175</v>
      </c>
    </row>
    <row r="83" spans="1:5" ht="12.75">
      <c r="A83" s="58" t="s">
        <v>1429</v>
      </c>
      <c r="B83" s="59" t="s">
        <v>984</v>
      </c>
      <c r="C83" s="63">
        <v>67</v>
      </c>
      <c r="D83" s="89">
        <f aca="true" t="shared" si="4" ref="D83:E102">C83+C83*1.5/100</f>
        <v>68.005</v>
      </c>
      <c r="E83" s="89">
        <f t="shared" si="4"/>
        <v>69.025075</v>
      </c>
    </row>
    <row r="84" spans="1:5" ht="12.75">
      <c r="A84" s="58" t="s">
        <v>1430</v>
      </c>
      <c r="B84" s="59" t="s">
        <v>985</v>
      </c>
      <c r="C84" s="63">
        <v>275.07</v>
      </c>
      <c r="D84" s="89">
        <f t="shared" si="4"/>
        <v>279.19605</v>
      </c>
      <c r="E84" s="89">
        <f t="shared" si="4"/>
        <v>283.38399075</v>
      </c>
    </row>
    <row r="85" spans="1:5" ht="12.75">
      <c r="A85" s="58" t="s">
        <v>1431</v>
      </c>
      <c r="B85" s="59" t="s">
        <v>986</v>
      </c>
      <c r="C85" s="63">
        <v>2215.57</v>
      </c>
      <c r="D85" s="89">
        <f t="shared" si="4"/>
        <v>2248.80355</v>
      </c>
      <c r="E85" s="89">
        <f t="shared" si="4"/>
        <v>2282.53560325</v>
      </c>
    </row>
    <row r="86" spans="1:5" ht="12.75">
      <c r="A86" s="58" t="s">
        <v>1432</v>
      </c>
      <c r="B86" s="59" t="s">
        <v>987</v>
      </c>
      <c r="C86" s="63">
        <v>218.85</v>
      </c>
      <c r="D86" s="89">
        <f t="shared" si="4"/>
        <v>222.13275</v>
      </c>
      <c r="E86" s="89">
        <f t="shared" si="4"/>
        <v>225.46474124999997</v>
      </c>
    </row>
    <row r="87" spans="1:5" ht="12.75">
      <c r="A87" s="58" t="s">
        <v>1433</v>
      </c>
      <c r="B87" s="59" t="s">
        <v>988</v>
      </c>
      <c r="C87" s="63">
        <v>11</v>
      </c>
      <c r="D87" s="89">
        <f t="shared" si="4"/>
        <v>11.165</v>
      </c>
      <c r="E87" s="89">
        <f t="shared" si="4"/>
        <v>11.332474999999999</v>
      </c>
    </row>
    <row r="88" spans="1:5" ht="12.75">
      <c r="A88" s="58" t="s">
        <v>1434</v>
      </c>
      <c r="B88" s="59" t="s">
        <v>989</v>
      </c>
      <c r="C88" s="63">
        <v>283.81</v>
      </c>
      <c r="D88" s="89">
        <f t="shared" si="4"/>
        <v>288.06715</v>
      </c>
      <c r="E88" s="89">
        <f t="shared" si="4"/>
        <v>292.38815725</v>
      </c>
    </row>
    <row r="89" spans="1:5" ht="12.75">
      <c r="A89" s="58" t="s">
        <v>1435</v>
      </c>
      <c r="B89" s="64" t="s">
        <v>990</v>
      </c>
      <c r="C89" s="86">
        <f>SUM(C45:C88)</f>
        <v>1542559.47</v>
      </c>
      <c r="D89" s="90">
        <f t="shared" si="4"/>
        <v>1565697.8620499999</v>
      </c>
      <c r="E89" s="90">
        <f t="shared" si="4"/>
        <v>1589183.3299807499</v>
      </c>
    </row>
    <row r="90" spans="1:5" ht="12.75">
      <c r="A90" s="58"/>
      <c r="B90" s="66"/>
      <c r="C90" s="67"/>
      <c r="D90" s="55">
        <f t="shared" si="4"/>
        <v>0</v>
      </c>
      <c r="E90" s="55">
        <f t="shared" si="4"/>
        <v>0</v>
      </c>
    </row>
    <row r="91" spans="1:5" ht="12.75">
      <c r="A91" s="58"/>
      <c r="B91" s="68" t="s">
        <v>991</v>
      </c>
      <c r="C91" s="67"/>
      <c r="D91" s="55">
        <f t="shared" si="4"/>
        <v>0</v>
      </c>
      <c r="E91" s="55">
        <f t="shared" si="4"/>
        <v>0</v>
      </c>
    </row>
    <row r="92" spans="1:5" ht="12.75">
      <c r="A92" s="58"/>
      <c r="B92" s="69" t="s">
        <v>993</v>
      </c>
      <c r="C92" s="70">
        <v>119086757.21</v>
      </c>
      <c r="D92" s="89">
        <f t="shared" si="4"/>
        <v>120873058.56815</v>
      </c>
      <c r="E92" s="89">
        <f t="shared" si="4"/>
        <v>122686154.44667225</v>
      </c>
    </row>
    <row r="93" spans="1:5" ht="12.75">
      <c r="A93" s="58" t="s">
        <v>1436</v>
      </c>
      <c r="B93" s="64" t="s">
        <v>994</v>
      </c>
      <c r="C93" s="86">
        <f>SUM(C92:C92)</f>
        <v>119086757.21</v>
      </c>
      <c r="D93" s="90">
        <f t="shared" si="4"/>
        <v>120873058.56815</v>
      </c>
      <c r="E93" s="90">
        <f t="shared" si="4"/>
        <v>122686154.44667225</v>
      </c>
    </row>
    <row r="94" spans="1:5" ht="12.75">
      <c r="A94" s="58"/>
      <c r="B94" s="59" t="s">
        <v>995</v>
      </c>
      <c r="C94" s="63"/>
      <c r="D94" s="55">
        <f t="shared" si="4"/>
        <v>0</v>
      </c>
      <c r="E94" s="55">
        <f t="shared" si="4"/>
        <v>0</v>
      </c>
    </row>
    <row r="95" spans="1:5" ht="12.75">
      <c r="A95" s="58"/>
      <c r="B95" s="59" t="s">
        <v>996</v>
      </c>
      <c r="C95" s="63">
        <v>208.8</v>
      </c>
      <c r="D95" s="89">
        <f t="shared" si="4"/>
        <v>211.93200000000002</v>
      </c>
      <c r="E95" s="89">
        <f t="shared" si="4"/>
        <v>215.11098</v>
      </c>
    </row>
    <row r="96" spans="1:5" ht="12.75">
      <c r="A96" s="58" t="s">
        <v>1437</v>
      </c>
      <c r="B96" s="59" t="s">
        <v>997</v>
      </c>
      <c r="C96" s="63"/>
      <c r="D96" s="89">
        <f t="shared" si="4"/>
        <v>0</v>
      </c>
      <c r="E96" s="89">
        <f t="shared" si="4"/>
        <v>0</v>
      </c>
    </row>
    <row r="97" spans="1:5" ht="12.75">
      <c r="A97" s="58" t="s">
        <v>1438</v>
      </c>
      <c r="B97" s="59" t="s">
        <v>998</v>
      </c>
      <c r="C97" s="63">
        <v>876733.81</v>
      </c>
      <c r="D97" s="89">
        <f t="shared" si="4"/>
        <v>889884.81715</v>
      </c>
      <c r="E97" s="89">
        <f t="shared" si="4"/>
        <v>903233.08940725</v>
      </c>
    </row>
    <row r="98" spans="1:5" ht="12.75">
      <c r="A98" s="58" t="s">
        <v>1439</v>
      </c>
      <c r="B98" s="59" t="s">
        <v>999</v>
      </c>
      <c r="C98" s="63">
        <v>4980.41</v>
      </c>
      <c r="D98" s="89">
        <f t="shared" si="4"/>
        <v>5055.11615</v>
      </c>
      <c r="E98" s="89">
        <f t="shared" si="4"/>
        <v>5130.94289225</v>
      </c>
    </row>
    <row r="99" spans="1:5" ht="12.75">
      <c r="A99" s="58" t="s">
        <v>1440</v>
      </c>
      <c r="B99" s="59" t="s">
        <v>1000</v>
      </c>
      <c r="C99" s="63">
        <v>2883067.5</v>
      </c>
      <c r="D99" s="89">
        <f t="shared" si="4"/>
        <v>2926313.5125</v>
      </c>
      <c r="E99" s="89">
        <f t="shared" si="4"/>
        <v>2970208.2151875</v>
      </c>
    </row>
    <row r="100" spans="1:5" ht="12.75">
      <c r="A100" s="58" t="s">
        <v>1441</v>
      </c>
      <c r="B100" s="59" t="s">
        <v>1001</v>
      </c>
      <c r="C100" s="63">
        <v>10708</v>
      </c>
      <c r="D100" s="89">
        <f t="shared" si="4"/>
        <v>10868.62</v>
      </c>
      <c r="E100" s="89">
        <f t="shared" si="4"/>
        <v>11031.649300000001</v>
      </c>
    </row>
    <row r="101" spans="1:5" ht="12.75">
      <c r="A101" s="58" t="s">
        <v>1442</v>
      </c>
      <c r="B101" s="59" t="s">
        <v>1002</v>
      </c>
      <c r="C101" s="63">
        <v>1165.21</v>
      </c>
      <c r="D101" s="89">
        <f t="shared" si="4"/>
        <v>1182.68815</v>
      </c>
      <c r="E101" s="89">
        <f t="shared" si="4"/>
        <v>1200.42847225</v>
      </c>
    </row>
    <row r="102" spans="1:5" ht="12.75">
      <c r="A102" s="58" t="s">
        <v>1443</v>
      </c>
      <c r="B102" s="59" t="s">
        <v>1003</v>
      </c>
      <c r="C102" s="63">
        <v>187</v>
      </c>
      <c r="D102" s="89">
        <f t="shared" si="4"/>
        <v>189.805</v>
      </c>
      <c r="E102" s="89">
        <f t="shared" si="4"/>
        <v>192.652075</v>
      </c>
    </row>
    <row r="103" spans="1:5" ht="12.75">
      <c r="A103" s="58" t="s">
        <v>1444</v>
      </c>
      <c r="B103" s="59" t="s">
        <v>1004</v>
      </c>
      <c r="C103" s="63">
        <v>104</v>
      </c>
      <c r="D103" s="89">
        <f aca="true" t="shared" si="5" ref="D103:E122">C103+C103*1.5/100</f>
        <v>105.56</v>
      </c>
      <c r="E103" s="89">
        <f t="shared" si="5"/>
        <v>107.1434</v>
      </c>
    </row>
    <row r="104" spans="1:5" ht="12.75">
      <c r="A104" s="58" t="s">
        <v>1445</v>
      </c>
      <c r="B104" s="59" t="s">
        <v>1005</v>
      </c>
      <c r="C104" s="63"/>
      <c r="D104" s="55">
        <f t="shared" si="5"/>
        <v>0</v>
      </c>
      <c r="E104" s="55">
        <f t="shared" si="5"/>
        <v>0</v>
      </c>
    </row>
    <row r="105" spans="1:5" ht="12.75">
      <c r="A105" s="58" t="s">
        <v>1446</v>
      </c>
      <c r="B105" s="69" t="s">
        <v>1006</v>
      </c>
      <c r="C105" s="63"/>
      <c r="D105" s="55">
        <f t="shared" si="5"/>
        <v>0</v>
      </c>
      <c r="E105" s="55">
        <f t="shared" si="5"/>
        <v>0</v>
      </c>
    </row>
    <row r="106" spans="1:5" ht="12.75">
      <c r="A106" s="58"/>
      <c r="B106" s="64" t="s">
        <v>1007</v>
      </c>
      <c r="C106" s="86">
        <f>SUM(C95:C105)</f>
        <v>3777154.73</v>
      </c>
      <c r="D106" s="90">
        <f t="shared" si="5"/>
        <v>3833812.05095</v>
      </c>
      <c r="E106" s="90">
        <f t="shared" si="5"/>
        <v>3891319.23171425</v>
      </c>
    </row>
    <row r="107" spans="1:5" ht="12.75">
      <c r="A107" s="58"/>
      <c r="B107" s="59" t="s">
        <v>1008</v>
      </c>
      <c r="C107" s="63"/>
      <c r="D107" s="55">
        <f t="shared" si="5"/>
        <v>0</v>
      </c>
      <c r="E107" s="55">
        <f t="shared" si="5"/>
        <v>0</v>
      </c>
    </row>
    <row r="108" spans="1:5" ht="12.75">
      <c r="A108" s="58"/>
      <c r="B108" s="59" t="s">
        <v>1009</v>
      </c>
      <c r="C108" s="63">
        <v>1412033.2</v>
      </c>
      <c r="D108" s="89">
        <f t="shared" si="5"/>
        <v>1433213.6979999999</v>
      </c>
      <c r="E108" s="89">
        <f t="shared" si="5"/>
        <v>1454711.9034699998</v>
      </c>
    </row>
    <row r="109" spans="1:5" ht="12.75">
      <c r="A109" s="58" t="s">
        <v>1447</v>
      </c>
      <c r="B109" s="59" t="s">
        <v>1009</v>
      </c>
      <c r="C109" s="63">
        <v>1877585.74</v>
      </c>
      <c r="D109" s="89">
        <f t="shared" si="5"/>
        <v>1905749.5261</v>
      </c>
      <c r="E109" s="89">
        <f t="shared" si="5"/>
        <v>1934335.7689915</v>
      </c>
    </row>
    <row r="110" spans="1:5" ht="12.75">
      <c r="A110" s="58" t="s">
        <v>1448</v>
      </c>
      <c r="B110" s="59" t="s">
        <v>1009</v>
      </c>
      <c r="C110" s="63">
        <v>452493.21</v>
      </c>
      <c r="D110" s="89">
        <f t="shared" si="5"/>
        <v>459280.60815000004</v>
      </c>
      <c r="E110" s="89">
        <f t="shared" si="5"/>
        <v>466169.81727225</v>
      </c>
    </row>
    <row r="111" spans="1:5" ht="12.75">
      <c r="A111" s="58" t="s">
        <v>1449</v>
      </c>
      <c r="B111" s="59" t="s">
        <v>1010</v>
      </c>
      <c r="C111" s="63">
        <v>54157.67</v>
      </c>
      <c r="D111" s="89">
        <f t="shared" si="5"/>
        <v>54970.03505</v>
      </c>
      <c r="E111" s="89">
        <f t="shared" si="5"/>
        <v>55794.585575749996</v>
      </c>
    </row>
    <row r="112" spans="1:5" ht="12.75">
      <c r="A112" s="58" t="s">
        <v>1450</v>
      </c>
      <c r="B112" s="59" t="s">
        <v>1011</v>
      </c>
      <c r="C112" s="63">
        <v>36901.82</v>
      </c>
      <c r="D112" s="89">
        <f t="shared" si="5"/>
        <v>37455.3473</v>
      </c>
      <c r="E112" s="89">
        <f t="shared" si="5"/>
        <v>38017.177509500005</v>
      </c>
    </row>
    <row r="113" spans="1:5" ht="12.75">
      <c r="A113" s="58" t="s">
        <v>1451</v>
      </c>
      <c r="B113" s="59" t="s">
        <v>1012</v>
      </c>
      <c r="C113" s="63">
        <v>6971.31</v>
      </c>
      <c r="D113" s="89">
        <f t="shared" si="5"/>
        <v>7075.879650000001</v>
      </c>
      <c r="E113" s="89">
        <f t="shared" si="5"/>
        <v>7182.017844750001</v>
      </c>
    </row>
    <row r="114" spans="1:5" ht="12.75">
      <c r="A114" s="58" t="s">
        <v>1452</v>
      </c>
      <c r="B114" s="59" t="s">
        <v>1013</v>
      </c>
      <c r="C114" s="63">
        <v>18747.21</v>
      </c>
      <c r="D114" s="89">
        <f t="shared" si="5"/>
        <v>19028.418149999998</v>
      </c>
      <c r="E114" s="89">
        <f t="shared" si="5"/>
        <v>19313.844422249997</v>
      </c>
    </row>
    <row r="115" spans="1:5" ht="12.75">
      <c r="A115" s="58" t="s">
        <v>1453</v>
      </c>
      <c r="B115" s="59" t="s">
        <v>1014</v>
      </c>
      <c r="C115" s="63">
        <v>7395.53</v>
      </c>
      <c r="D115" s="89">
        <f t="shared" si="5"/>
        <v>7506.46295</v>
      </c>
      <c r="E115" s="89">
        <f t="shared" si="5"/>
        <v>7619.05989425</v>
      </c>
    </row>
    <row r="116" spans="1:5" ht="12.75">
      <c r="A116" s="58" t="s">
        <v>1454</v>
      </c>
      <c r="B116" s="59" t="s">
        <v>1015</v>
      </c>
      <c r="C116" s="63">
        <v>655.44</v>
      </c>
      <c r="D116" s="89">
        <f t="shared" si="5"/>
        <v>665.2716</v>
      </c>
      <c r="E116" s="89">
        <f t="shared" si="5"/>
        <v>675.250674</v>
      </c>
    </row>
    <row r="117" spans="1:5" ht="12.75">
      <c r="A117" s="58" t="s">
        <v>1455</v>
      </c>
      <c r="B117" s="59" t="s">
        <v>1016</v>
      </c>
      <c r="C117" s="63"/>
      <c r="D117" s="55">
        <f t="shared" si="5"/>
        <v>0</v>
      </c>
      <c r="E117" s="55">
        <f t="shared" si="5"/>
        <v>0</v>
      </c>
    </row>
    <row r="118" spans="1:5" ht="12.75">
      <c r="A118" s="58" t="s">
        <v>1456</v>
      </c>
      <c r="B118" s="59" t="s">
        <v>1017</v>
      </c>
      <c r="C118" s="63">
        <v>3924.48</v>
      </c>
      <c r="D118" s="89">
        <f t="shared" si="5"/>
        <v>3983.3472</v>
      </c>
      <c r="E118" s="89">
        <f t="shared" si="5"/>
        <v>4043.097408</v>
      </c>
    </row>
    <row r="119" spans="1:5" ht="12.75">
      <c r="A119" s="58" t="s">
        <v>1457</v>
      </c>
      <c r="B119" s="64" t="s">
        <v>1018</v>
      </c>
      <c r="C119" s="86">
        <f>SUM(C108:C118)</f>
        <v>3870865.6099999994</v>
      </c>
      <c r="D119" s="90">
        <f t="shared" si="5"/>
        <v>3928928.5941499993</v>
      </c>
      <c r="E119" s="90">
        <f t="shared" si="5"/>
        <v>3987862.523062249</v>
      </c>
    </row>
    <row r="120" spans="1:5" ht="12.75">
      <c r="A120" s="58"/>
      <c r="B120" s="59"/>
      <c r="C120" s="63"/>
      <c r="D120" s="55">
        <f t="shared" si="5"/>
        <v>0</v>
      </c>
      <c r="E120" s="55">
        <f t="shared" si="5"/>
        <v>0</v>
      </c>
    </row>
    <row r="121" spans="1:5" ht="12.75">
      <c r="A121" s="58"/>
      <c r="B121" s="59" t="s">
        <v>1019</v>
      </c>
      <c r="C121" s="63"/>
      <c r="D121" s="55">
        <f t="shared" si="5"/>
        <v>0</v>
      </c>
      <c r="E121" s="55">
        <f t="shared" si="5"/>
        <v>0</v>
      </c>
    </row>
    <row r="122" spans="1:5" ht="12.75">
      <c r="A122" s="58"/>
      <c r="B122" s="59" t="s">
        <v>1020</v>
      </c>
      <c r="C122" s="63">
        <v>2088</v>
      </c>
      <c r="D122" s="89">
        <f t="shared" si="5"/>
        <v>2119.32</v>
      </c>
      <c r="E122" s="89">
        <f t="shared" si="5"/>
        <v>2151.1098</v>
      </c>
    </row>
    <row r="123" spans="1:5" ht="12.75">
      <c r="A123" s="58" t="s">
        <v>1458</v>
      </c>
      <c r="B123" s="59" t="s">
        <v>1021</v>
      </c>
      <c r="C123" s="63"/>
      <c r="D123" s="55">
        <f aca="true" t="shared" si="6" ref="D123:E142">C123+C123*1.5/100</f>
        <v>0</v>
      </c>
      <c r="E123" s="55">
        <f t="shared" si="6"/>
        <v>0</v>
      </c>
    </row>
    <row r="124" spans="1:5" ht="12.75">
      <c r="A124" s="58" t="s">
        <v>1459</v>
      </c>
      <c r="B124" s="59" t="s">
        <v>1022</v>
      </c>
      <c r="C124" s="63"/>
      <c r="D124" s="55">
        <f t="shared" si="6"/>
        <v>0</v>
      </c>
      <c r="E124" s="55">
        <f t="shared" si="6"/>
        <v>0</v>
      </c>
    </row>
    <row r="125" spans="1:5" ht="12.75">
      <c r="A125" s="58" t="s">
        <v>1460</v>
      </c>
      <c r="B125" s="59" t="s">
        <v>1023</v>
      </c>
      <c r="C125" s="63"/>
      <c r="D125" s="55">
        <f t="shared" si="6"/>
        <v>0</v>
      </c>
      <c r="E125" s="55">
        <f t="shared" si="6"/>
        <v>0</v>
      </c>
    </row>
    <row r="126" spans="1:5" ht="12.75">
      <c r="A126" s="58" t="s">
        <v>1461</v>
      </c>
      <c r="B126" s="59" t="s">
        <v>1024</v>
      </c>
      <c r="C126" s="63"/>
      <c r="D126" s="55">
        <f t="shared" si="6"/>
        <v>0</v>
      </c>
      <c r="E126" s="55">
        <f t="shared" si="6"/>
        <v>0</v>
      </c>
    </row>
    <row r="127" spans="1:5" ht="12.75">
      <c r="A127" s="58" t="s">
        <v>1462</v>
      </c>
      <c r="B127" s="59" t="s">
        <v>1025</v>
      </c>
      <c r="C127" s="63">
        <v>6982.92</v>
      </c>
      <c r="D127" s="89">
        <f t="shared" si="6"/>
        <v>7087.6638</v>
      </c>
      <c r="E127" s="89">
        <f t="shared" si="6"/>
        <v>7193.978757</v>
      </c>
    </row>
    <row r="128" spans="1:5" ht="12.75">
      <c r="A128" s="58" t="s">
        <v>1463</v>
      </c>
      <c r="B128" s="59" t="s">
        <v>1026</v>
      </c>
      <c r="C128" s="63"/>
      <c r="D128" s="89">
        <f t="shared" si="6"/>
        <v>0</v>
      </c>
      <c r="E128" s="89">
        <f t="shared" si="6"/>
        <v>0</v>
      </c>
    </row>
    <row r="129" spans="1:5" ht="12.75">
      <c r="A129" s="58" t="s">
        <v>1464</v>
      </c>
      <c r="B129" s="59" t="s">
        <v>1027</v>
      </c>
      <c r="C129" s="63"/>
      <c r="D129" s="89">
        <f t="shared" si="6"/>
        <v>0</v>
      </c>
      <c r="E129" s="89">
        <f t="shared" si="6"/>
        <v>0</v>
      </c>
    </row>
    <row r="130" spans="1:5" ht="12.75">
      <c r="A130" s="58" t="s">
        <v>1465</v>
      </c>
      <c r="B130" s="59" t="s">
        <v>1028</v>
      </c>
      <c r="C130" s="63">
        <v>1771.08</v>
      </c>
      <c r="D130" s="89">
        <f t="shared" si="6"/>
        <v>1797.6462</v>
      </c>
      <c r="E130" s="89">
        <f t="shared" si="6"/>
        <v>1824.6108929999998</v>
      </c>
    </row>
    <row r="131" spans="1:5" ht="12.75">
      <c r="A131" s="58" t="s">
        <v>1466</v>
      </c>
      <c r="B131" s="59" t="s">
        <v>1029</v>
      </c>
      <c r="C131" s="63">
        <v>1608</v>
      </c>
      <c r="D131" s="89">
        <f t="shared" si="6"/>
        <v>1632.12</v>
      </c>
      <c r="E131" s="89">
        <f t="shared" si="6"/>
        <v>1656.6018</v>
      </c>
    </row>
    <row r="132" spans="1:5" ht="12.75">
      <c r="A132" s="58" t="s">
        <v>1467</v>
      </c>
      <c r="B132" s="59" t="s">
        <v>1374</v>
      </c>
      <c r="C132" s="63">
        <v>9300</v>
      </c>
      <c r="D132" s="89">
        <f t="shared" si="6"/>
        <v>9439.5</v>
      </c>
      <c r="E132" s="89">
        <f t="shared" si="6"/>
        <v>9581.0925</v>
      </c>
    </row>
    <row r="133" spans="1:5" ht="12.75">
      <c r="A133" s="58" t="s">
        <v>1468</v>
      </c>
      <c r="B133" s="59" t="s">
        <v>1030</v>
      </c>
      <c r="C133" s="63"/>
      <c r="D133" s="89">
        <f t="shared" si="6"/>
        <v>0</v>
      </c>
      <c r="E133" s="89">
        <f t="shared" si="6"/>
        <v>0</v>
      </c>
    </row>
    <row r="134" spans="1:5" ht="12.75">
      <c r="A134" s="58" t="s">
        <v>1469</v>
      </c>
      <c r="B134" s="59" t="s">
        <v>1031</v>
      </c>
      <c r="C134" s="63">
        <v>358.89</v>
      </c>
      <c r="D134" s="89">
        <f t="shared" si="6"/>
        <v>364.27335</v>
      </c>
      <c r="E134" s="89">
        <f t="shared" si="6"/>
        <v>369.73745025</v>
      </c>
    </row>
    <row r="135" spans="1:5" ht="12.75">
      <c r="A135" s="58" t="s">
        <v>1470</v>
      </c>
      <c r="B135" s="59" t="s">
        <v>1375</v>
      </c>
      <c r="C135" s="63">
        <v>520.93</v>
      </c>
      <c r="D135" s="89">
        <f t="shared" si="6"/>
        <v>528.7439499999999</v>
      </c>
      <c r="E135" s="89">
        <f t="shared" si="6"/>
        <v>536.6751092499999</v>
      </c>
    </row>
    <row r="136" spans="1:5" ht="12.75">
      <c r="A136" s="58" t="s">
        <v>1471</v>
      </c>
      <c r="B136" s="69" t="s">
        <v>1032</v>
      </c>
      <c r="C136" s="70">
        <v>7583440.25</v>
      </c>
      <c r="D136" s="89">
        <f t="shared" si="6"/>
        <v>7697191.85375</v>
      </c>
      <c r="E136" s="89">
        <f t="shared" si="6"/>
        <v>7812649.73155625</v>
      </c>
    </row>
    <row r="137" spans="1:5" ht="12.75">
      <c r="A137" s="58" t="s">
        <v>1472</v>
      </c>
      <c r="B137" s="69" t="s">
        <v>993</v>
      </c>
      <c r="C137" s="70"/>
      <c r="D137" s="55">
        <f t="shared" si="6"/>
        <v>0</v>
      </c>
      <c r="E137" s="55">
        <f t="shared" si="6"/>
        <v>0</v>
      </c>
    </row>
    <row r="138" spans="1:5" ht="12.75">
      <c r="A138" s="58"/>
      <c r="B138" s="64" t="s">
        <v>1033</v>
      </c>
      <c r="C138" s="86">
        <f>SUM(C122:C137)</f>
        <v>7606070.07</v>
      </c>
      <c r="D138" s="90">
        <f t="shared" si="6"/>
        <v>7720161.12105</v>
      </c>
      <c r="E138" s="90">
        <f t="shared" si="6"/>
        <v>7835963.5378657505</v>
      </c>
    </row>
    <row r="139" spans="1:5" ht="12.75">
      <c r="A139" s="58"/>
      <c r="B139" s="59"/>
      <c r="C139" s="63"/>
      <c r="D139" s="55">
        <f t="shared" si="6"/>
        <v>0</v>
      </c>
      <c r="E139" s="55">
        <f t="shared" si="6"/>
        <v>0</v>
      </c>
    </row>
    <row r="140" spans="1:5" ht="12.75">
      <c r="A140" s="58"/>
      <c r="B140" s="59" t="s">
        <v>1034</v>
      </c>
      <c r="C140" s="67"/>
      <c r="D140" s="55">
        <f t="shared" si="6"/>
        <v>0</v>
      </c>
      <c r="E140" s="55">
        <f t="shared" si="6"/>
        <v>0</v>
      </c>
    </row>
    <row r="141" spans="1:5" ht="12.75">
      <c r="A141" s="58"/>
      <c r="B141" s="59" t="s">
        <v>1035</v>
      </c>
      <c r="C141" s="63">
        <v>2329.77</v>
      </c>
      <c r="D141" s="89">
        <f t="shared" si="6"/>
        <v>2364.71655</v>
      </c>
      <c r="E141" s="89">
        <f t="shared" si="6"/>
        <v>2400.18729825</v>
      </c>
    </row>
    <row r="142" spans="1:5" ht="12.75">
      <c r="A142" s="58" t="s">
        <v>1473</v>
      </c>
      <c r="B142" s="59" t="s">
        <v>1036</v>
      </c>
      <c r="C142" s="63">
        <v>92493.43</v>
      </c>
      <c r="D142" s="89">
        <f t="shared" si="6"/>
        <v>93880.83145</v>
      </c>
      <c r="E142" s="89">
        <f t="shared" si="6"/>
        <v>95289.04392175</v>
      </c>
    </row>
    <row r="143" spans="1:5" ht="12.75">
      <c r="A143" s="58" t="s">
        <v>1474</v>
      </c>
      <c r="B143" s="59" t="s">
        <v>1037</v>
      </c>
      <c r="C143" s="63">
        <v>602.68</v>
      </c>
      <c r="D143" s="89">
        <f aca="true" t="shared" si="7" ref="D143:E162">C143+C143*1.5/100</f>
        <v>611.7202</v>
      </c>
      <c r="E143" s="89">
        <f t="shared" si="7"/>
        <v>620.896003</v>
      </c>
    </row>
    <row r="144" spans="1:5" ht="12.75">
      <c r="A144" s="58" t="s">
        <v>1475</v>
      </c>
      <c r="B144" s="59" t="s">
        <v>1038</v>
      </c>
      <c r="C144" s="63">
        <v>12000</v>
      </c>
      <c r="D144" s="89">
        <f t="shared" si="7"/>
        <v>12180</v>
      </c>
      <c r="E144" s="89">
        <f t="shared" si="7"/>
        <v>12362.7</v>
      </c>
    </row>
    <row r="145" spans="1:5" ht="12.75">
      <c r="A145" s="58" t="s">
        <v>1476</v>
      </c>
      <c r="B145" s="59" t="s">
        <v>1039</v>
      </c>
      <c r="C145" s="63">
        <v>42950.21</v>
      </c>
      <c r="D145" s="89">
        <f t="shared" si="7"/>
        <v>43594.463149999996</v>
      </c>
      <c r="E145" s="89">
        <f t="shared" si="7"/>
        <v>44248.380097249996</v>
      </c>
    </row>
    <row r="146" spans="1:5" ht="12.75">
      <c r="A146" s="58" t="s">
        <v>1477</v>
      </c>
      <c r="B146" s="59" t="s">
        <v>1040</v>
      </c>
      <c r="C146" s="63">
        <v>20000</v>
      </c>
      <c r="D146" s="89">
        <f t="shared" si="7"/>
        <v>20300</v>
      </c>
      <c r="E146" s="89">
        <f t="shared" si="7"/>
        <v>20604.5</v>
      </c>
    </row>
    <row r="147" spans="1:5" ht="12.75">
      <c r="A147" s="58" t="s">
        <v>1478</v>
      </c>
      <c r="B147" s="59" t="s">
        <v>1041</v>
      </c>
      <c r="C147" s="63">
        <v>65000</v>
      </c>
      <c r="D147" s="89">
        <f t="shared" si="7"/>
        <v>65975</v>
      </c>
      <c r="E147" s="89">
        <f t="shared" si="7"/>
        <v>66964.625</v>
      </c>
    </row>
    <row r="148" spans="1:5" ht="12.75">
      <c r="A148" s="58" t="s">
        <v>1479</v>
      </c>
      <c r="B148" s="59" t="s">
        <v>1042</v>
      </c>
      <c r="C148" s="63">
        <v>100000</v>
      </c>
      <c r="D148" s="89">
        <f t="shared" si="7"/>
        <v>101500</v>
      </c>
      <c r="E148" s="89">
        <f t="shared" si="7"/>
        <v>103022.5</v>
      </c>
    </row>
    <row r="149" spans="1:5" ht="12.75">
      <c r="A149" s="58" t="s">
        <v>1480</v>
      </c>
      <c r="B149" s="59" t="s">
        <v>1043</v>
      </c>
      <c r="C149" s="63">
        <v>148392.3</v>
      </c>
      <c r="D149" s="89">
        <f t="shared" si="7"/>
        <v>150618.18449999997</v>
      </c>
      <c r="E149" s="89">
        <f t="shared" si="7"/>
        <v>152877.45726749997</v>
      </c>
    </row>
    <row r="150" spans="1:5" ht="12.75">
      <c r="A150" s="58" t="s">
        <v>1481</v>
      </c>
      <c r="B150" s="59" t="s">
        <v>1044</v>
      </c>
      <c r="C150" s="63">
        <v>384420.62</v>
      </c>
      <c r="D150" s="89">
        <f t="shared" si="7"/>
        <v>390186.9293</v>
      </c>
      <c r="E150" s="89">
        <f t="shared" si="7"/>
        <v>396039.7332395</v>
      </c>
    </row>
    <row r="151" spans="1:5" ht="12.75">
      <c r="A151" s="58" t="s">
        <v>1482</v>
      </c>
      <c r="B151" s="59" t="s">
        <v>1045</v>
      </c>
      <c r="C151" s="63">
        <v>302.7</v>
      </c>
      <c r="D151" s="89">
        <f t="shared" si="7"/>
        <v>307.2405</v>
      </c>
      <c r="E151" s="89">
        <f t="shared" si="7"/>
        <v>311.8491075</v>
      </c>
    </row>
    <row r="152" spans="1:5" ht="12.75">
      <c r="A152" s="58" t="s">
        <v>1483</v>
      </c>
      <c r="B152" s="59" t="s">
        <v>1046</v>
      </c>
      <c r="C152" s="63"/>
      <c r="D152" s="89">
        <f t="shared" si="7"/>
        <v>0</v>
      </c>
      <c r="E152" s="89">
        <f t="shared" si="7"/>
        <v>0</v>
      </c>
    </row>
    <row r="153" spans="1:5" ht="12.75">
      <c r="A153" s="58" t="s">
        <v>1484</v>
      </c>
      <c r="B153" s="59" t="s">
        <v>1047</v>
      </c>
      <c r="C153" s="63">
        <v>143.98</v>
      </c>
      <c r="D153" s="89">
        <f t="shared" si="7"/>
        <v>146.13969999999998</v>
      </c>
      <c r="E153" s="89">
        <f t="shared" si="7"/>
        <v>148.33179549999997</v>
      </c>
    </row>
    <row r="154" spans="1:5" ht="12.75">
      <c r="A154" s="58" t="s">
        <v>1485</v>
      </c>
      <c r="B154" s="59" t="s">
        <v>1048</v>
      </c>
      <c r="C154" s="63">
        <v>13873.75</v>
      </c>
      <c r="D154" s="89">
        <f t="shared" si="7"/>
        <v>14081.85625</v>
      </c>
      <c r="E154" s="89">
        <f t="shared" si="7"/>
        <v>14293.084093750002</v>
      </c>
    </row>
    <row r="155" spans="1:5" ht="12.75">
      <c r="A155" s="58" t="s">
        <v>1486</v>
      </c>
      <c r="B155" s="59" t="s">
        <v>1049</v>
      </c>
      <c r="C155" s="63">
        <v>5000</v>
      </c>
      <c r="D155" s="89">
        <f t="shared" si="7"/>
        <v>5075</v>
      </c>
      <c r="E155" s="89">
        <f t="shared" si="7"/>
        <v>5151.125</v>
      </c>
    </row>
    <row r="156" spans="1:5" ht="12.75">
      <c r="A156" s="58" t="s">
        <v>1487</v>
      </c>
      <c r="B156" s="59" t="s">
        <v>1050</v>
      </c>
      <c r="C156" s="63"/>
      <c r="D156" s="89">
        <f t="shared" si="7"/>
        <v>0</v>
      </c>
      <c r="E156" s="55">
        <f t="shared" si="7"/>
        <v>0</v>
      </c>
    </row>
    <row r="157" spans="1:5" ht="12.75">
      <c r="A157" s="58" t="s">
        <v>1488</v>
      </c>
      <c r="B157" s="59" t="s">
        <v>1051</v>
      </c>
      <c r="C157" s="63">
        <v>6146346.88</v>
      </c>
      <c r="D157" s="89">
        <f t="shared" si="7"/>
        <v>6238542.0832</v>
      </c>
      <c r="E157" s="89">
        <f t="shared" si="7"/>
        <v>6332120.214448</v>
      </c>
    </row>
    <row r="158" spans="1:5" ht="12.75">
      <c r="A158" s="58" t="s">
        <v>1489</v>
      </c>
      <c r="B158" s="59" t="s">
        <v>1052</v>
      </c>
      <c r="C158" s="63"/>
      <c r="D158" s="89">
        <f t="shared" si="7"/>
        <v>0</v>
      </c>
      <c r="E158" s="55">
        <f t="shared" si="7"/>
        <v>0</v>
      </c>
    </row>
    <row r="159" spans="1:5" ht="12.75">
      <c r="A159" s="58" t="s">
        <v>1490</v>
      </c>
      <c r="B159" s="59" t="s">
        <v>1053</v>
      </c>
      <c r="C159" s="63">
        <v>39254</v>
      </c>
      <c r="D159" s="89">
        <f t="shared" si="7"/>
        <v>39842.81</v>
      </c>
      <c r="E159" s="89">
        <f t="shared" si="7"/>
        <v>40440.45215</v>
      </c>
    </row>
    <row r="160" spans="1:5" ht="12.75">
      <c r="A160" s="58" t="s">
        <v>1491</v>
      </c>
      <c r="B160" s="58" t="s">
        <v>1054</v>
      </c>
      <c r="C160" s="86">
        <f>SUM(C140:C159)</f>
        <v>7073110.32</v>
      </c>
      <c r="D160" s="90">
        <f t="shared" si="7"/>
        <v>7179206.9748</v>
      </c>
      <c r="E160" s="90">
        <f t="shared" si="7"/>
        <v>7286895.079422</v>
      </c>
    </row>
    <row r="161" spans="1:5" ht="12.75">
      <c r="A161" s="58"/>
      <c r="B161" s="59" t="s">
        <v>1055</v>
      </c>
      <c r="C161" s="63"/>
      <c r="D161" s="55">
        <f t="shared" si="7"/>
        <v>0</v>
      </c>
      <c r="E161" s="55">
        <f t="shared" si="7"/>
        <v>0</v>
      </c>
    </row>
    <row r="162" spans="1:5" ht="12.75">
      <c r="A162" s="58"/>
      <c r="B162" s="59" t="s">
        <v>1057</v>
      </c>
      <c r="C162" s="63"/>
      <c r="D162" s="55">
        <f t="shared" si="7"/>
        <v>0</v>
      </c>
      <c r="E162" s="55">
        <f t="shared" si="7"/>
        <v>0</v>
      </c>
    </row>
    <row r="163" spans="1:5" ht="12.75">
      <c r="A163" s="58" t="s">
        <v>1056</v>
      </c>
      <c r="B163" s="59" t="s">
        <v>1057</v>
      </c>
      <c r="C163" s="63"/>
      <c r="D163" s="55">
        <f aca="true" t="shared" si="8" ref="D163:E179">C163+C163*1.5/100</f>
        <v>0</v>
      </c>
      <c r="E163" s="55">
        <f t="shared" si="8"/>
        <v>0</v>
      </c>
    </row>
    <row r="164" spans="1:5" ht="12.75">
      <c r="A164" s="58" t="s">
        <v>1058</v>
      </c>
      <c r="B164" s="59" t="s">
        <v>1057</v>
      </c>
      <c r="C164" s="63"/>
      <c r="D164" s="55">
        <f t="shared" si="8"/>
        <v>0</v>
      </c>
      <c r="E164" s="55">
        <f t="shared" si="8"/>
        <v>0</v>
      </c>
    </row>
    <row r="165" spans="1:5" ht="12.75">
      <c r="A165" s="58" t="s">
        <v>1059</v>
      </c>
      <c r="B165" s="59" t="s">
        <v>1057</v>
      </c>
      <c r="C165" s="63"/>
      <c r="D165" s="55">
        <f t="shared" si="8"/>
        <v>0</v>
      </c>
      <c r="E165" s="55">
        <f t="shared" si="8"/>
        <v>0</v>
      </c>
    </row>
    <row r="166" spans="1:5" ht="12.75">
      <c r="A166" s="58" t="s">
        <v>1060</v>
      </c>
      <c r="B166" s="59" t="s">
        <v>1057</v>
      </c>
      <c r="C166" s="63"/>
      <c r="D166" s="55">
        <f t="shared" si="8"/>
        <v>0</v>
      </c>
      <c r="E166" s="55">
        <f t="shared" si="8"/>
        <v>0</v>
      </c>
    </row>
    <row r="167" spans="1:5" ht="12.75">
      <c r="A167" s="58" t="s">
        <v>1061</v>
      </c>
      <c r="B167" s="59" t="s">
        <v>1057</v>
      </c>
      <c r="C167" s="63"/>
      <c r="D167" s="55">
        <f t="shared" si="8"/>
        <v>0</v>
      </c>
      <c r="E167" s="55">
        <f t="shared" si="8"/>
        <v>0</v>
      </c>
    </row>
    <row r="168" spans="1:5" ht="12.75">
      <c r="A168" s="58" t="s">
        <v>1062</v>
      </c>
      <c r="B168" s="59" t="s">
        <v>1057</v>
      </c>
      <c r="C168" s="63"/>
      <c r="D168" s="55">
        <f t="shared" si="8"/>
        <v>0</v>
      </c>
      <c r="E168" s="55">
        <f t="shared" si="8"/>
        <v>0</v>
      </c>
    </row>
    <row r="169" spans="1:5" ht="12.75">
      <c r="A169" s="58" t="s">
        <v>1063</v>
      </c>
      <c r="B169" s="59" t="s">
        <v>1057</v>
      </c>
      <c r="C169" s="63"/>
      <c r="D169" s="55">
        <f t="shared" si="8"/>
        <v>0</v>
      </c>
      <c r="E169" s="55">
        <f t="shared" si="8"/>
        <v>0</v>
      </c>
    </row>
    <row r="170" spans="1:5" ht="12.75">
      <c r="A170" s="58" t="s">
        <v>1064</v>
      </c>
      <c r="B170" s="59" t="s">
        <v>1057</v>
      </c>
      <c r="C170" s="63"/>
      <c r="D170" s="55">
        <f t="shared" si="8"/>
        <v>0</v>
      </c>
      <c r="E170" s="55">
        <f t="shared" si="8"/>
        <v>0</v>
      </c>
    </row>
    <row r="171" spans="1:5" ht="12.75">
      <c r="A171" s="58" t="s">
        <v>1065</v>
      </c>
      <c r="B171" s="59" t="s">
        <v>1057</v>
      </c>
      <c r="C171" s="63"/>
      <c r="D171" s="55">
        <f t="shared" si="8"/>
        <v>0</v>
      </c>
      <c r="E171" s="55">
        <f t="shared" si="8"/>
        <v>0</v>
      </c>
    </row>
    <row r="172" spans="1:5" ht="12.75">
      <c r="A172" s="58" t="s">
        <v>1066</v>
      </c>
      <c r="B172" s="59" t="s">
        <v>1057</v>
      </c>
      <c r="C172" s="63"/>
      <c r="D172" s="55">
        <f t="shared" si="8"/>
        <v>0</v>
      </c>
      <c r="E172" s="55">
        <f t="shared" si="8"/>
        <v>0</v>
      </c>
    </row>
    <row r="173" spans="1:5" ht="12.75">
      <c r="A173" s="58" t="s">
        <v>1067</v>
      </c>
      <c r="B173" s="59" t="s">
        <v>1057</v>
      </c>
      <c r="C173" s="63"/>
      <c r="D173" s="55">
        <f t="shared" si="8"/>
        <v>0</v>
      </c>
      <c r="E173" s="55">
        <f t="shared" si="8"/>
        <v>0</v>
      </c>
    </row>
    <row r="174" spans="1:5" ht="12.75">
      <c r="A174" s="58" t="s">
        <v>1068</v>
      </c>
      <c r="B174" s="69" t="s">
        <v>1069</v>
      </c>
      <c r="C174" s="63"/>
      <c r="D174" s="55">
        <f t="shared" si="8"/>
        <v>0</v>
      </c>
      <c r="E174" s="55">
        <f t="shared" si="8"/>
        <v>0</v>
      </c>
    </row>
    <row r="175" spans="1:5" ht="12.75">
      <c r="A175" s="58"/>
      <c r="B175" s="59"/>
      <c r="C175" s="63"/>
      <c r="D175" s="55">
        <f t="shared" si="8"/>
        <v>0</v>
      </c>
      <c r="E175" s="55">
        <f t="shared" si="8"/>
        <v>0</v>
      </c>
    </row>
    <row r="176" spans="1:5" ht="12.75">
      <c r="A176" s="58"/>
      <c r="B176" s="64" t="s">
        <v>1070</v>
      </c>
      <c r="C176" s="81"/>
      <c r="D176" s="55">
        <f t="shared" si="8"/>
        <v>0</v>
      </c>
      <c r="E176" s="55">
        <f t="shared" si="8"/>
        <v>0</v>
      </c>
    </row>
    <row r="177" spans="1:5" ht="12.75">
      <c r="A177" s="58"/>
      <c r="B177" s="66"/>
      <c r="C177" s="71"/>
      <c r="D177" s="55">
        <f t="shared" si="8"/>
        <v>0</v>
      </c>
      <c r="E177" s="55">
        <f t="shared" si="8"/>
        <v>0</v>
      </c>
    </row>
    <row r="178" spans="1:5" ht="12.75">
      <c r="A178" s="58"/>
      <c r="B178" s="72" t="s">
        <v>1072</v>
      </c>
      <c r="C178" s="67"/>
      <c r="D178" s="55">
        <f t="shared" si="8"/>
        <v>0</v>
      </c>
      <c r="E178" s="55">
        <f t="shared" si="8"/>
        <v>0</v>
      </c>
    </row>
    <row r="179" spans="1:5" ht="12.75">
      <c r="A179" s="58"/>
      <c r="B179" s="59" t="s">
        <v>1073</v>
      </c>
      <c r="C179" s="63"/>
      <c r="D179" s="55">
        <f t="shared" si="8"/>
        <v>0</v>
      </c>
      <c r="E179" s="55">
        <f t="shared" si="8"/>
        <v>0</v>
      </c>
    </row>
    <row r="180" spans="1:5" ht="12.75">
      <c r="A180" s="58" t="s">
        <v>1493</v>
      </c>
      <c r="B180" s="59" t="s">
        <v>1075</v>
      </c>
      <c r="C180" s="63"/>
      <c r="D180" s="55">
        <f aca="true" t="shared" si="9" ref="D180:E199">C180+C180*1.5/100</f>
        <v>0</v>
      </c>
      <c r="E180" s="55">
        <f t="shared" si="9"/>
        <v>0</v>
      </c>
    </row>
    <row r="181" spans="1:5" ht="12.75">
      <c r="A181" s="58"/>
      <c r="B181" s="64" t="s">
        <v>1076</v>
      </c>
      <c r="C181" s="81"/>
      <c r="D181" s="55">
        <f t="shared" si="9"/>
        <v>0</v>
      </c>
      <c r="E181" s="55">
        <f t="shared" si="9"/>
        <v>0</v>
      </c>
    </row>
    <row r="182" spans="1:5" ht="12.75">
      <c r="A182" s="58"/>
      <c r="B182" s="59"/>
      <c r="C182" s="63"/>
      <c r="D182" s="55">
        <f t="shared" si="9"/>
        <v>0</v>
      </c>
      <c r="E182" s="55">
        <f t="shared" si="9"/>
        <v>0</v>
      </c>
    </row>
    <row r="183" spans="1:5" ht="12.75">
      <c r="A183" s="58"/>
      <c r="B183" s="58" t="s">
        <v>1077</v>
      </c>
      <c r="C183" s="63"/>
      <c r="D183" s="55">
        <f t="shared" si="9"/>
        <v>0</v>
      </c>
      <c r="E183" s="55">
        <f t="shared" si="9"/>
        <v>0</v>
      </c>
    </row>
    <row r="184" spans="1:5" ht="12.75">
      <c r="A184" s="58" t="s">
        <v>1078</v>
      </c>
      <c r="B184" s="59" t="s">
        <v>1079</v>
      </c>
      <c r="C184" s="63">
        <v>175750.15</v>
      </c>
      <c r="D184" s="89">
        <f t="shared" si="9"/>
        <v>178386.40224999998</v>
      </c>
      <c r="E184" s="89">
        <f t="shared" si="9"/>
        <v>181062.19828374998</v>
      </c>
    </row>
    <row r="185" spans="1:5" ht="12.75">
      <c r="A185" s="58" t="s">
        <v>1080</v>
      </c>
      <c r="B185" s="59" t="s">
        <v>1081</v>
      </c>
      <c r="C185" s="63"/>
      <c r="D185" s="89">
        <f t="shared" si="9"/>
        <v>0</v>
      </c>
      <c r="E185" s="89">
        <f t="shared" si="9"/>
        <v>0</v>
      </c>
    </row>
    <row r="186" spans="1:5" ht="12.75">
      <c r="A186" s="58"/>
      <c r="B186" s="59"/>
      <c r="C186" s="63"/>
      <c r="D186" s="89">
        <f t="shared" si="9"/>
        <v>0</v>
      </c>
      <c r="E186" s="89">
        <f t="shared" si="9"/>
        <v>0</v>
      </c>
    </row>
    <row r="187" spans="1:5" ht="12.75">
      <c r="A187" s="58"/>
      <c r="B187" s="58" t="s">
        <v>1082</v>
      </c>
      <c r="C187" s="63"/>
      <c r="D187" s="89">
        <f t="shared" si="9"/>
        <v>0</v>
      </c>
      <c r="E187" s="89">
        <f t="shared" si="9"/>
        <v>0</v>
      </c>
    </row>
    <row r="188" spans="1:5" ht="12.75">
      <c r="A188" s="58" t="s">
        <v>1083</v>
      </c>
      <c r="B188" s="59" t="s">
        <v>1084</v>
      </c>
      <c r="C188" s="63">
        <v>3611528.6</v>
      </c>
      <c r="D188" s="89">
        <f t="shared" si="9"/>
        <v>3665701.529</v>
      </c>
      <c r="E188" s="89">
        <f t="shared" si="9"/>
        <v>3720687.051935</v>
      </c>
    </row>
    <row r="189" spans="1:5" ht="12.75">
      <c r="A189" s="58" t="s">
        <v>1085</v>
      </c>
      <c r="B189" s="59" t="s">
        <v>1086</v>
      </c>
      <c r="C189" s="63">
        <v>51545812.29</v>
      </c>
      <c r="D189" s="89">
        <f t="shared" si="9"/>
        <v>52318999.47435</v>
      </c>
      <c r="E189" s="89">
        <f t="shared" si="9"/>
        <v>53103784.46646525</v>
      </c>
    </row>
    <row r="190" spans="1:5" ht="12.75">
      <c r="A190" s="58" t="s">
        <v>1087</v>
      </c>
      <c r="B190" s="59" t="s">
        <v>1088</v>
      </c>
      <c r="C190" s="63">
        <v>387612.61</v>
      </c>
      <c r="D190" s="89">
        <f t="shared" si="9"/>
        <v>393426.79915</v>
      </c>
      <c r="E190" s="89">
        <f t="shared" si="9"/>
        <v>399328.20113725</v>
      </c>
    </row>
    <row r="191" spans="1:5" ht="12.75">
      <c r="A191" s="58" t="s">
        <v>1089</v>
      </c>
      <c r="B191" s="59" t="s">
        <v>1090</v>
      </c>
      <c r="C191" s="63">
        <v>508255.43</v>
      </c>
      <c r="D191" s="89">
        <f t="shared" si="9"/>
        <v>515879.26145</v>
      </c>
      <c r="E191" s="89">
        <f t="shared" si="9"/>
        <v>523617.45037175</v>
      </c>
    </row>
    <row r="192" spans="1:5" ht="12.75">
      <c r="A192" s="58" t="s">
        <v>1091</v>
      </c>
      <c r="B192" s="59" t="s">
        <v>1092</v>
      </c>
      <c r="C192" s="63">
        <v>41793853.6</v>
      </c>
      <c r="D192" s="89">
        <f t="shared" si="9"/>
        <v>42420761.404</v>
      </c>
      <c r="E192" s="89">
        <f t="shared" si="9"/>
        <v>43057072.82506</v>
      </c>
    </row>
    <row r="193" spans="1:5" ht="12.75">
      <c r="A193" s="58" t="s">
        <v>1093</v>
      </c>
      <c r="B193" s="59" t="s">
        <v>1094</v>
      </c>
      <c r="C193" s="63">
        <v>309468.91</v>
      </c>
      <c r="D193" s="89">
        <f t="shared" si="9"/>
        <v>314110.94365</v>
      </c>
      <c r="E193" s="89">
        <f t="shared" si="9"/>
        <v>318822.60780475</v>
      </c>
    </row>
    <row r="194" spans="1:5" ht="12.75">
      <c r="A194" s="58" t="s">
        <v>1095</v>
      </c>
      <c r="B194" s="59" t="s">
        <v>1096</v>
      </c>
      <c r="C194" s="63">
        <v>13532456.47</v>
      </c>
      <c r="D194" s="89">
        <f t="shared" si="9"/>
        <v>13735443.31705</v>
      </c>
      <c r="E194" s="89">
        <f t="shared" si="9"/>
        <v>13941474.96680575</v>
      </c>
    </row>
    <row r="195" spans="1:5" ht="12.75">
      <c r="A195" s="58" t="s">
        <v>1097</v>
      </c>
      <c r="B195" s="59" t="s">
        <v>1098</v>
      </c>
      <c r="C195" s="63">
        <v>6746</v>
      </c>
      <c r="D195" s="89">
        <f t="shared" si="9"/>
        <v>6847.19</v>
      </c>
      <c r="E195" s="89">
        <f t="shared" si="9"/>
        <v>6949.897849999999</v>
      </c>
    </row>
    <row r="196" spans="1:5" ht="12.75">
      <c r="A196" s="58" t="s">
        <v>1100</v>
      </c>
      <c r="B196" s="59" t="s">
        <v>1099</v>
      </c>
      <c r="C196" s="63">
        <v>282643.99</v>
      </c>
      <c r="D196" s="89">
        <f t="shared" si="9"/>
        <v>286883.64985</v>
      </c>
      <c r="E196" s="89">
        <f t="shared" si="9"/>
        <v>291186.90459775</v>
      </c>
    </row>
    <row r="197" spans="1:5" ht="12.75">
      <c r="A197" s="58" t="s">
        <v>1494</v>
      </c>
      <c r="B197" s="59" t="s">
        <v>1101</v>
      </c>
      <c r="C197" s="63">
        <v>43256777.22</v>
      </c>
      <c r="D197" s="89">
        <f t="shared" si="9"/>
        <v>43905628.878299996</v>
      </c>
      <c r="E197" s="89">
        <f t="shared" si="9"/>
        <v>44564213.311474495</v>
      </c>
    </row>
    <row r="198" spans="1:5" ht="12.75">
      <c r="A198" s="58"/>
      <c r="B198" s="59"/>
      <c r="C198" s="63"/>
      <c r="D198" s="55">
        <f t="shared" si="9"/>
        <v>0</v>
      </c>
      <c r="E198" s="55">
        <f t="shared" si="9"/>
        <v>0</v>
      </c>
    </row>
    <row r="199" spans="1:5" ht="12.75">
      <c r="A199" s="58"/>
      <c r="B199" s="64" t="s">
        <v>914</v>
      </c>
      <c r="C199" s="86">
        <f>SUM(C184:C198)</f>
        <v>155410905.26999998</v>
      </c>
      <c r="D199" s="90">
        <f t="shared" si="9"/>
        <v>157742068.84905</v>
      </c>
      <c r="E199" s="90">
        <f t="shared" si="9"/>
        <v>160108199.88178572</v>
      </c>
    </row>
    <row r="200" spans="1:5" ht="12.75">
      <c r="A200" s="58"/>
      <c r="B200" s="59"/>
      <c r="C200" s="63"/>
      <c r="D200" s="55">
        <f aca="true" t="shared" si="10" ref="D200:E219">C200+C200*1.5/100</f>
        <v>0</v>
      </c>
      <c r="E200" s="55">
        <f t="shared" si="10"/>
        <v>0</v>
      </c>
    </row>
    <row r="201" spans="1:5" ht="12.75">
      <c r="A201" s="58"/>
      <c r="B201" s="59" t="s">
        <v>1102</v>
      </c>
      <c r="C201" s="63"/>
      <c r="D201" s="55">
        <f t="shared" si="10"/>
        <v>0</v>
      </c>
      <c r="E201" s="55">
        <f t="shared" si="10"/>
        <v>0</v>
      </c>
    </row>
    <row r="202" spans="1:5" ht="12.75">
      <c r="A202" s="58" t="s">
        <v>1103</v>
      </c>
      <c r="B202" s="59" t="s">
        <v>1104</v>
      </c>
      <c r="C202" s="63">
        <v>1355343.4</v>
      </c>
      <c r="D202" s="89">
        <f t="shared" si="10"/>
        <v>1375673.551</v>
      </c>
      <c r="E202" s="92">
        <f t="shared" si="10"/>
        <v>1396308.654265</v>
      </c>
    </row>
    <row r="203" spans="1:5" ht="12.75">
      <c r="A203" s="58" t="s">
        <v>1103</v>
      </c>
      <c r="B203" s="59" t="s">
        <v>1105</v>
      </c>
      <c r="C203" s="63">
        <v>431161.83</v>
      </c>
      <c r="D203" s="89">
        <f t="shared" si="10"/>
        <v>437629.25745000003</v>
      </c>
      <c r="E203" s="92">
        <f t="shared" si="10"/>
        <v>444193.69631175004</v>
      </c>
    </row>
    <row r="204" spans="1:5" ht="12.75">
      <c r="A204" s="58" t="s">
        <v>1495</v>
      </c>
      <c r="B204" s="59" t="s">
        <v>1107</v>
      </c>
      <c r="C204" s="63"/>
      <c r="D204" s="89">
        <f t="shared" si="10"/>
        <v>0</v>
      </c>
      <c r="E204" s="92">
        <f t="shared" si="10"/>
        <v>0</v>
      </c>
    </row>
    <row r="205" spans="1:5" ht="12.75">
      <c r="A205" s="58" t="s">
        <v>1496</v>
      </c>
      <c r="B205" s="59" t="s">
        <v>1108</v>
      </c>
      <c r="C205" s="63">
        <v>42683.08</v>
      </c>
      <c r="D205" s="89">
        <f t="shared" si="10"/>
        <v>43323.3262</v>
      </c>
      <c r="E205" s="92">
        <f t="shared" si="10"/>
        <v>43973.176093</v>
      </c>
    </row>
    <row r="206" spans="1:5" ht="12.75">
      <c r="A206" s="58" t="s">
        <v>1106</v>
      </c>
      <c r="B206" s="59" t="s">
        <v>1109</v>
      </c>
      <c r="C206" s="63">
        <v>1020813.17</v>
      </c>
      <c r="D206" s="89">
        <f t="shared" si="10"/>
        <v>1036125.3675500001</v>
      </c>
      <c r="E206" s="92">
        <f t="shared" si="10"/>
        <v>1051667.24806325</v>
      </c>
    </row>
    <row r="207" spans="1:5" ht="12.75">
      <c r="A207" s="58" t="s">
        <v>1497</v>
      </c>
      <c r="B207" s="59" t="s">
        <v>1111</v>
      </c>
      <c r="C207" s="63">
        <v>2914181.99</v>
      </c>
      <c r="D207" s="89">
        <f t="shared" si="10"/>
        <v>2957894.71985</v>
      </c>
      <c r="E207" s="92">
        <f t="shared" si="10"/>
        <v>3002263.14064775</v>
      </c>
    </row>
    <row r="208" spans="1:5" ht="12.75">
      <c r="A208" s="58" t="s">
        <v>1498</v>
      </c>
      <c r="B208" s="59" t="s">
        <v>1112</v>
      </c>
      <c r="C208" s="63">
        <v>317739.5</v>
      </c>
      <c r="D208" s="89">
        <f t="shared" si="10"/>
        <v>322505.5925</v>
      </c>
      <c r="E208" s="92">
        <f t="shared" si="10"/>
        <v>327343.1763875</v>
      </c>
    </row>
    <row r="209" spans="1:5" ht="12.75">
      <c r="A209" s="58" t="s">
        <v>1499</v>
      </c>
      <c r="B209" s="59" t="s">
        <v>1113</v>
      </c>
      <c r="C209" s="63"/>
      <c r="D209" s="89">
        <f t="shared" si="10"/>
        <v>0</v>
      </c>
      <c r="E209" s="92">
        <f t="shared" si="10"/>
        <v>0</v>
      </c>
    </row>
    <row r="210" spans="1:5" ht="12.75">
      <c r="A210" s="58" t="s">
        <v>1500</v>
      </c>
      <c r="B210" s="59" t="s">
        <v>1114</v>
      </c>
      <c r="C210" s="63">
        <v>28849.38</v>
      </c>
      <c r="D210" s="89">
        <f t="shared" si="10"/>
        <v>29282.1207</v>
      </c>
      <c r="E210" s="92">
        <f t="shared" si="10"/>
        <v>29721.3525105</v>
      </c>
    </row>
    <row r="211" spans="1:5" ht="12.75">
      <c r="A211" s="58" t="s">
        <v>1110</v>
      </c>
      <c r="B211" s="59" t="s">
        <v>201</v>
      </c>
      <c r="C211" s="63">
        <v>15735.82</v>
      </c>
      <c r="D211" s="89">
        <f t="shared" si="10"/>
        <v>15971.8573</v>
      </c>
      <c r="E211" s="92">
        <f t="shared" si="10"/>
        <v>16211.435159499999</v>
      </c>
    </row>
    <row r="212" spans="1:5" ht="12.75">
      <c r="A212" s="58"/>
      <c r="B212" s="73" t="s">
        <v>1115</v>
      </c>
      <c r="C212" s="86">
        <f>SUM(C201:C211)</f>
        <v>6126508.170000001</v>
      </c>
      <c r="D212" s="90">
        <f t="shared" si="10"/>
        <v>6218405.792550001</v>
      </c>
      <c r="E212" s="90">
        <f t="shared" si="10"/>
        <v>6311681.879438251</v>
      </c>
    </row>
    <row r="213" spans="1:5" ht="12.75">
      <c r="A213" s="58"/>
      <c r="B213" s="59" t="s">
        <v>1116</v>
      </c>
      <c r="C213" s="63"/>
      <c r="D213" s="55">
        <f t="shared" si="10"/>
        <v>0</v>
      </c>
      <c r="E213" s="55">
        <f t="shared" si="10"/>
        <v>0</v>
      </c>
    </row>
    <row r="214" spans="1:5" ht="12.75">
      <c r="A214" s="58" t="s">
        <v>1501</v>
      </c>
      <c r="B214" s="59" t="s">
        <v>1117</v>
      </c>
      <c r="C214" s="74">
        <v>175719.79</v>
      </c>
      <c r="D214" s="89">
        <f t="shared" si="10"/>
        <v>178355.58685000002</v>
      </c>
      <c r="E214" s="89">
        <f t="shared" si="10"/>
        <v>181030.92065275004</v>
      </c>
    </row>
    <row r="215" spans="1:5" ht="12.75">
      <c r="A215" s="58"/>
      <c r="B215" s="73" t="s">
        <v>1118</v>
      </c>
      <c r="C215" s="86">
        <f>SUM(C214)</f>
        <v>175719.79</v>
      </c>
      <c r="D215" s="90">
        <f t="shared" si="10"/>
        <v>178355.58685000002</v>
      </c>
      <c r="E215" s="90">
        <f t="shared" si="10"/>
        <v>181030.92065275004</v>
      </c>
    </row>
    <row r="216" spans="1:5" ht="12.75">
      <c r="A216" s="58"/>
      <c r="B216" s="59"/>
      <c r="C216" s="63"/>
      <c r="D216" s="55">
        <f t="shared" si="10"/>
        <v>0</v>
      </c>
      <c r="E216" s="55">
        <f t="shared" si="10"/>
        <v>0</v>
      </c>
    </row>
    <row r="217" spans="1:5" ht="12.75">
      <c r="A217" s="58"/>
      <c r="B217" s="59" t="s">
        <v>1119</v>
      </c>
      <c r="C217" s="63"/>
      <c r="D217" s="55">
        <f t="shared" si="10"/>
        <v>0</v>
      </c>
      <c r="E217" s="55">
        <f t="shared" si="10"/>
        <v>0</v>
      </c>
    </row>
    <row r="218" spans="1:5" ht="12.75">
      <c r="A218" s="58" t="s">
        <v>1120</v>
      </c>
      <c r="B218" s="75" t="s">
        <v>1121</v>
      </c>
      <c r="C218" s="74">
        <v>3132326.36</v>
      </c>
      <c r="D218" s="89">
        <f t="shared" si="10"/>
        <v>3179311.2553999997</v>
      </c>
      <c r="E218" s="89">
        <f t="shared" si="10"/>
        <v>3227000.924231</v>
      </c>
    </row>
    <row r="219" spans="1:5" ht="12.75">
      <c r="A219" s="58" t="s">
        <v>1122</v>
      </c>
      <c r="B219" s="75" t="s">
        <v>1123</v>
      </c>
      <c r="C219" s="74">
        <v>42246758.52</v>
      </c>
      <c r="D219" s="89">
        <f t="shared" si="10"/>
        <v>42880459.897800006</v>
      </c>
      <c r="E219" s="89">
        <f t="shared" si="10"/>
        <v>43523666.796267</v>
      </c>
    </row>
    <row r="220" spans="1:5" ht="12.75">
      <c r="A220" s="58"/>
      <c r="B220" s="73" t="s">
        <v>1124</v>
      </c>
      <c r="C220" s="86">
        <f>SUM(C218:C219)</f>
        <v>45379084.88</v>
      </c>
      <c r="D220" s="90">
        <f aca="true" t="shared" si="11" ref="D220:E239">C220+C220*1.5/100</f>
        <v>46059771.1532</v>
      </c>
      <c r="E220" s="90">
        <f t="shared" si="11"/>
        <v>46750667.720498</v>
      </c>
    </row>
    <row r="221" spans="1:5" ht="12.75">
      <c r="A221" s="58"/>
      <c r="B221" s="59"/>
      <c r="C221" s="63"/>
      <c r="D221" s="55">
        <f t="shared" si="11"/>
        <v>0</v>
      </c>
      <c r="E221" s="55">
        <f t="shared" si="11"/>
        <v>0</v>
      </c>
    </row>
    <row r="222" spans="1:5" ht="12.75">
      <c r="A222" s="58"/>
      <c r="B222" s="59" t="s">
        <v>1125</v>
      </c>
      <c r="C222" s="63"/>
      <c r="D222" s="55">
        <f t="shared" si="11"/>
        <v>0</v>
      </c>
      <c r="E222" s="55">
        <f t="shared" si="11"/>
        <v>0</v>
      </c>
    </row>
    <row r="223" spans="1:5" ht="12.75">
      <c r="A223" s="58" t="s">
        <v>1126</v>
      </c>
      <c r="B223" s="59" t="s">
        <v>1127</v>
      </c>
      <c r="C223" s="63">
        <v>2569702.84</v>
      </c>
      <c r="D223" s="89">
        <f t="shared" si="11"/>
        <v>2608248.3825999997</v>
      </c>
      <c r="E223" s="89">
        <f t="shared" si="11"/>
        <v>2647372.1083389996</v>
      </c>
    </row>
    <row r="224" spans="1:5" ht="12.75">
      <c r="A224" s="58" t="s">
        <v>1128</v>
      </c>
      <c r="B224" s="59" t="s">
        <v>1129</v>
      </c>
      <c r="C224" s="63">
        <v>1011740.56</v>
      </c>
      <c r="D224" s="89">
        <f t="shared" si="11"/>
        <v>1026916.6684000001</v>
      </c>
      <c r="E224" s="89">
        <f t="shared" si="11"/>
        <v>1042320.418426</v>
      </c>
    </row>
    <row r="225" spans="1:5" ht="12.75">
      <c r="A225" s="58" t="s">
        <v>1130</v>
      </c>
      <c r="B225" s="59" t="s">
        <v>1131</v>
      </c>
      <c r="C225" s="63">
        <v>1218004.62</v>
      </c>
      <c r="D225" s="89">
        <f t="shared" si="11"/>
        <v>1236274.6893000002</v>
      </c>
      <c r="E225" s="89">
        <f t="shared" si="11"/>
        <v>1254818.8096395002</v>
      </c>
    </row>
    <row r="226" spans="1:5" ht="12.75">
      <c r="A226" s="58" t="s">
        <v>1132</v>
      </c>
      <c r="B226" s="59" t="s">
        <v>1133</v>
      </c>
      <c r="C226" s="63">
        <v>1392292.56</v>
      </c>
      <c r="D226" s="89">
        <f t="shared" si="11"/>
        <v>1413176.9484</v>
      </c>
      <c r="E226" s="89">
        <f t="shared" si="11"/>
        <v>1434374.602626</v>
      </c>
    </row>
    <row r="227" spans="1:5" ht="12.75">
      <c r="A227" s="58" t="s">
        <v>1134</v>
      </c>
      <c r="B227" s="59" t="s">
        <v>1135</v>
      </c>
      <c r="C227" s="63">
        <v>5707.65</v>
      </c>
      <c r="D227" s="89">
        <f t="shared" si="11"/>
        <v>5793.264749999999</v>
      </c>
      <c r="E227" s="89">
        <f t="shared" si="11"/>
        <v>5880.163721249999</v>
      </c>
    </row>
    <row r="228" spans="1:5" ht="12.75">
      <c r="A228" s="58" t="s">
        <v>1136</v>
      </c>
      <c r="B228" s="59" t="s">
        <v>1137</v>
      </c>
      <c r="C228" s="63">
        <v>245141.13</v>
      </c>
      <c r="D228" s="89">
        <f t="shared" si="11"/>
        <v>248818.24695</v>
      </c>
      <c r="E228" s="89">
        <f t="shared" si="11"/>
        <v>252550.52065425</v>
      </c>
    </row>
    <row r="229" spans="1:5" ht="12.75">
      <c r="A229" s="58" t="s">
        <v>1138</v>
      </c>
      <c r="B229" s="59" t="s">
        <v>952</v>
      </c>
      <c r="C229" s="63">
        <v>528370.71</v>
      </c>
      <c r="D229" s="89">
        <f t="shared" si="11"/>
        <v>536296.27065</v>
      </c>
      <c r="E229" s="89">
        <f t="shared" si="11"/>
        <v>544340.7147097499</v>
      </c>
    </row>
    <row r="230" spans="1:5" ht="12.75">
      <c r="A230" s="58" t="s">
        <v>1139</v>
      </c>
      <c r="B230" s="59" t="s">
        <v>1140</v>
      </c>
      <c r="C230" s="63">
        <v>1425514.11</v>
      </c>
      <c r="D230" s="89">
        <f t="shared" si="11"/>
        <v>1446896.82165</v>
      </c>
      <c r="E230" s="89">
        <f t="shared" si="11"/>
        <v>1468600.27397475</v>
      </c>
    </row>
    <row r="231" spans="1:5" ht="12.75">
      <c r="A231" s="58" t="s">
        <v>1141</v>
      </c>
      <c r="B231" s="59" t="s">
        <v>1142</v>
      </c>
      <c r="C231" s="63">
        <v>605686.25</v>
      </c>
      <c r="D231" s="89">
        <f t="shared" si="11"/>
        <v>614771.54375</v>
      </c>
      <c r="E231" s="89">
        <f t="shared" si="11"/>
        <v>623993.1169062499</v>
      </c>
    </row>
    <row r="232" spans="1:5" ht="12.75">
      <c r="A232" s="58" t="s">
        <v>1143</v>
      </c>
      <c r="B232" s="59" t="s">
        <v>1144</v>
      </c>
      <c r="C232" s="63">
        <v>210364.75</v>
      </c>
      <c r="D232" s="89">
        <f t="shared" si="11"/>
        <v>213520.22125</v>
      </c>
      <c r="E232" s="89">
        <f t="shared" si="11"/>
        <v>216723.02456875</v>
      </c>
    </row>
    <row r="233" spans="1:5" ht="12.75">
      <c r="A233" s="58" t="s">
        <v>1145</v>
      </c>
      <c r="B233" s="59" t="s">
        <v>1146</v>
      </c>
      <c r="C233" s="63">
        <v>801.39</v>
      </c>
      <c r="D233" s="89">
        <f t="shared" si="11"/>
        <v>813.41085</v>
      </c>
      <c r="E233" s="89">
        <f t="shared" si="11"/>
        <v>825.61201275</v>
      </c>
    </row>
    <row r="234" spans="1:5" ht="12.75">
      <c r="A234" s="58" t="s">
        <v>1147</v>
      </c>
      <c r="B234" s="59" t="s">
        <v>1148</v>
      </c>
      <c r="C234" s="63">
        <v>1864275.26</v>
      </c>
      <c r="D234" s="89">
        <f t="shared" si="11"/>
        <v>1892239.3889</v>
      </c>
      <c r="E234" s="89">
        <f t="shared" si="11"/>
        <v>1920622.9797335</v>
      </c>
    </row>
    <row r="235" spans="1:5" ht="12.75">
      <c r="A235" s="58" t="s">
        <v>1149</v>
      </c>
      <c r="B235" s="59" t="s">
        <v>1150</v>
      </c>
      <c r="C235" s="63">
        <v>78111.4</v>
      </c>
      <c r="D235" s="89">
        <f t="shared" si="11"/>
        <v>79283.071</v>
      </c>
      <c r="E235" s="89">
        <f t="shared" si="11"/>
        <v>80472.317065</v>
      </c>
    </row>
    <row r="236" spans="1:5" ht="12.75">
      <c r="A236" s="58" t="s">
        <v>1151</v>
      </c>
      <c r="B236" s="59" t="s">
        <v>1152</v>
      </c>
      <c r="C236" s="63">
        <v>235283.57</v>
      </c>
      <c r="D236" s="89">
        <f t="shared" si="11"/>
        <v>238812.82355</v>
      </c>
      <c r="E236" s="89">
        <f t="shared" si="11"/>
        <v>242395.01590325</v>
      </c>
    </row>
    <row r="237" spans="1:5" ht="12.75">
      <c r="A237" s="58" t="s">
        <v>1153</v>
      </c>
      <c r="B237" s="59" t="s">
        <v>1154</v>
      </c>
      <c r="C237" s="63">
        <v>215366.83</v>
      </c>
      <c r="D237" s="89">
        <f t="shared" si="11"/>
        <v>218597.33245</v>
      </c>
      <c r="E237" s="89">
        <f t="shared" si="11"/>
        <v>221876.29243675</v>
      </c>
    </row>
    <row r="238" spans="1:5" ht="12.75">
      <c r="A238" s="58" t="s">
        <v>1155</v>
      </c>
      <c r="B238" s="59" t="s">
        <v>955</v>
      </c>
      <c r="C238" s="63">
        <v>33503.36</v>
      </c>
      <c r="D238" s="89">
        <f t="shared" si="11"/>
        <v>34005.9104</v>
      </c>
      <c r="E238" s="89">
        <f t="shared" si="11"/>
        <v>34515.999056</v>
      </c>
    </row>
    <row r="239" spans="1:5" ht="12.75">
      <c r="A239" s="58" t="s">
        <v>1156</v>
      </c>
      <c r="B239" s="59" t="s">
        <v>1157</v>
      </c>
      <c r="C239" s="63">
        <v>18174.19</v>
      </c>
      <c r="D239" s="89">
        <f t="shared" si="11"/>
        <v>18446.80285</v>
      </c>
      <c r="E239" s="89">
        <f t="shared" si="11"/>
        <v>18723.50489275</v>
      </c>
    </row>
    <row r="240" spans="1:5" ht="12.75">
      <c r="A240" s="58" t="s">
        <v>1158</v>
      </c>
      <c r="B240" s="59" t="s">
        <v>1159</v>
      </c>
      <c r="C240" s="63"/>
      <c r="D240" s="89">
        <f aca="true" t="shared" si="12" ref="D240:E259">C240+C240*1.5/100</f>
        <v>0</v>
      </c>
      <c r="E240" s="89">
        <f t="shared" si="12"/>
        <v>0</v>
      </c>
    </row>
    <row r="241" spans="1:5" ht="12.75">
      <c r="A241" s="58" t="s">
        <v>1160</v>
      </c>
      <c r="B241" s="59" t="s">
        <v>1161</v>
      </c>
      <c r="C241" s="63"/>
      <c r="D241" s="89">
        <f t="shared" si="12"/>
        <v>0</v>
      </c>
      <c r="E241" s="89">
        <f t="shared" si="12"/>
        <v>0</v>
      </c>
    </row>
    <row r="242" spans="1:5" ht="12.75">
      <c r="A242" s="58" t="s">
        <v>1162</v>
      </c>
      <c r="B242" s="59" t="s">
        <v>1163</v>
      </c>
      <c r="C242" s="63"/>
      <c r="D242" s="89">
        <f t="shared" si="12"/>
        <v>0</v>
      </c>
      <c r="E242" s="89">
        <f t="shared" si="12"/>
        <v>0</v>
      </c>
    </row>
    <row r="243" spans="1:5" ht="12.75">
      <c r="A243" s="58" t="s">
        <v>1164</v>
      </c>
      <c r="B243" s="59" t="s">
        <v>1165</v>
      </c>
      <c r="C243" s="63">
        <v>353.26</v>
      </c>
      <c r="D243" s="89">
        <f t="shared" si="12"/>
        <v>358.5589</v>
      </c>
      <c r="E243" s="89">
        <f t="shared" si="12"/>
        <v>363.9372835</v>
      </c>
    </row>
    <row r="244" spans="1:5" ht="12.75">
      <c r="A244" s="58" t="s">
        <v>1166</v>
      </c>
      <c r="B244" s="59" t="s">
        <v>1167</v>
      </c>
      <c r="C244" s="63"/>
      <c r="D244" s="89">
        <f t="shared" si="12"/>
        <v>0</v>
      </c>
      <c r="E244" s="89">
        <f t="shared" si="12"/>
        <v>0</v>
      </c>
    </row>
    <row r="245" spans="1:5" ht="12.75">
      <c r="A245" s="58" t="s">
        <v>1168</v>
      </c>
      <c r="B245" s="59" t="s">
        <v>1169</v>
      </c>
      <c r="C245" s="63">
        <v>883.69</v>
      </c>
      <c r="D245" s="89">
        <f t="shared" si="12"/>
        <v>896.9453500000001</v>
      </c>
      <c r="E245" s="89">
        <f t="shared" si="12"/>
        <v>910.3995302500001</v>
      </c>
    </row>
    <row r="246" spans="1:5" ht="12.75">
      <c r="A246" s="58" t="s">
        <v>1170</v>
      </c>
      <c r="B246" s="59" t="s">
        <v>1171</v>
      </c>
      <c r="C246" s="63">
        <v>167.59</v>
      </c>
      <c r="D246" s="89">
        <f t="shared" si="12"/>
        <v>170.10385</v>
      </c>
      <c r="E246" s="89">
        <f t="shared" si="12"/>
        <v>172.65540775</v>
      </c>
    </row>
    <row r="247" spans="1:5" ht="12.75">
      <c r="A247" s="58" t="s">
        <v>1172</v>
      </c>
      <c r="B247" s="59" t="s">
        <v>1173</v>
      </c>
      <c r="C247" s="63"/>
      <c r="D247" s="89">
        <f t="shared" si="12"/>
        <v>0</v>
      </c>
      <c r="E247" s="89">
        <f t="shared" si="12"/>
        <v>0</v>
      </c>
    </row>
    <row r="248" spans="1:5" ht="12.75">
      <c r="A248" s="58" t="s">
        <v>1174</v>
      </c>
      <c r="B248" s="59" t="s">
        <v>1175</v>
      </c>
      <c r="C248" s="63"/>
      <c r="D248" s="89">
        <f t="shared" si="12"/>
        <v>0</v>
      </c>
      <c r="E248" s="89">
        <f t="shared" si="12"/>
        <v>0</v>
      </c>
    </row>
    <row r="249" spans="1:5" ht="12.75">
      <c r="A249" s="58" t="s">
        <v>1176</v>
      </c>
      <c r="B249" s="59" t="s">
        <v>1177</v>
      </c>
      <c r="C249" s="63"/>
      <c r="D249" s="89">
        <f t="shared" si="12"/>
        <v>0</v>
      </c>
      <c r="E249" s="89">
        <f t="shared" si="12"/>
        <v>0</v>
      </c>
    </row>
    <row r="250" spans="1:5" ht="12.75">
      <c r="A250" s="58" t="s">
        <v>1178</v>
      </c>
      <c r="B250" s="59" t="s">
        <v>1179</v>
      </c>
      <c r="C250" s="63"/>
      <c r="D250" s="89">
        <f t="shared" si="12"/>
        <v>0</v>
      </c>
      <c r="E250" s="89">
        <f t="shared" si="12"/>
        <v>0</v>
      </c>
    </row>
    <row r="251" spans="1:5" ht="12.75">
      <c r="A251" s="58" t="s">
        <v>1180</v>
      </c>
      <c r="B251" s="59" t="s">
        <v>1181</v>
      </c>
      <c r="C251" s="63"/>
      <c r="D251" s="89">
        <f t="shared" si="12"/>
        <v>0</v>
      </c>
      <c r="E251" s="89">
        <f t="shared" si="12"/>
        <v>0</v>
      </c>
    </row>
    <row r="252" spans="1:5" ht="12.75">
      <c r="A252" s="58" t="s">
        <v>1182</v>
      </c>
      <c r="B252" s="59" t="s">
        <v>1183</v>
      </c>
      <c r="C252" s="63">
        <v>1466.56</v>
      </c>
      <c r="D252" s="89">
        <f t="shared" si="12"/>
        <v>1488.5584</v>
      </c>
      <c r="E252" s="89">
        <f t="shared" si="12"/>
        <v>1510.8867759999998</v>
      </c>
    </row>
    <row r="253" spans="1:5" ht="12.75">
      <c r="A253" s="58" t="s">
        <v>1184</v>
      </c>
      <c r="B253" s="59" t="s">
        <v>1185</v>
      </c>
      <c r="C253" s="63"/>
      <c r="D253" s="89">
        <f t="shared" si="12"/>
        <v>0</v>
      </c>
      <c r="E253" s="89">
        <f t="shared" si="12"/>
        <v>0</v>
      </c>
    </row>
    <row r="254" spans="1:5" ht="12.75">
      <c r="A254" s="58" t="s">
        <v>1186</v>
      </c>
      <c r="B254" s="59" t="s">
        <v>1187</v>
      </c>
      <c r="C254" s="63">
        <v>8547</v>
      </c>
      <c r="D254" s="89">
        <f t="shared" si="12"/>
        <v>8675.205</v>
      </c>
      <c r="E254" s="89">
        <f t="shared" si="12"/>
        <v>8805.333075</v>
      </c>
    </row>
    <row r="255" spans="1:5" ht="12.75">
      <c r="A255" s="58" t="s">
        <v>1188</v>
      </c>
      <c r="B255" s="59" t="s">
        <v>1189</v>
      </c>
      <c r="C255" s="63"/>
      <c r="D255" s="89">
        <f t="shared" si="12"/>
        <v>0</v>
      </c>
      <c r="E255" s="55">
        <f t="shared" si="12"/>
        <v>0</v>
      </c>
    </row>
    <row r="256" spans="1:5" ht="12.75">
      <c r="A256" s="58" t="s">
        <v>1190</v>
      </c>
      <c r="B256" s="59" t="s">
        <v>1191</v>
      </c>
      <c r="C256" s="63"/>
      <c r="D256" s="89">
        <f t="shared" si="12"/>
        <v>0</v>
      </c>
      <c r="E256" s="55">
        <f t="shared" si="12"/>
        <v>0</v>
      </c>
    </row>
    <row r="257" spans="1:5" ht="12.75">
      <c r="A257" s="58" t="s">
        <v>1192</v>
      </c>
      <c r="B257" s="59" t="s">
        <v>1193</v>
      </c>
      <c r="C257" s="63"/>
      <c r="D257" s="89">
        <f t="shared" si="12"/>
        <v>0</v>
      </c>
      <c r="E257" s="55">
        <f t="shared" si="12"/>
        <v>0</v>
      </c>
    </row>
    <row r="258" spans="1:5" ht="12.75">
      <c r="A258" s="58" t="s">
        <v>1194</v>
      </c>
      <c r="B258" s="59" t="s">
        <v>1195</v>
      </c>
      <c r="C258" s="63"/>
      <c r="D258" s="89">
        <f t="shared" si="12"/>
        <v>0</v>
      </c>
      <c r="E258" s="55">
        <f t="shared" si="12"/>
        <v>0</v>
      </c>
    </row>
    <row r="259" spans="1:5" ht="12.75">
      <c r="A259" s="58"/>
      <c r="B259" s="73" t="s">
        <v>1196</v>
      </c>
      <c r="C259" s="86">
        <f>SUM(C222:C258)</f>
        <v>11669459.28</v>
      </c>
      <c r="D259" s="90">
        <f t="shared" si="12"/>
        <v>11844501.1692</v>
      </c>
      <c r="E259" s="90">
        <f t="shared" si="12"/>
        <v>12022168.686738</v>
      </c>
    </row>
    <row r="260" spans="1:5" ht="12.75">
      <c r="A260" s="58"/>
      <c r="B260" s="59"/>
      <c r="C260" s="74"/>
      <c r="D260" s="55">
        <f aca="true" t="shared" si="13" ref="D260:E279">C260+C260*1.5/100</f>
        <v>0</v>
      </c>
      <c r="E260" s="55">
        <f t="shared" si="13"/>
        <v>0</v>
      </c>
    </row>
    <row r="261" spans="1:5" ht="12.75">
      <c r="A261" s="58"/>
      <c r="B261" s="59" t="s">
        <v>915</v>
      </c>
      <c r="C261" s="63"/>
      <c r="D261" s="55">
        <f t="shared" si="13"/>
        <v>0</v>
      </c>
      <c r="E261" s="55">
        <f t="shared" si="13"/>
        <v>0</v>
      </c>
    </row>
    <row r="262" spans="1:5" ht="12.75">
      <c r="A262" s="58" t="s">
        <v>1197</v>
      </c>
      <c r="B262" s="59" t="s">
        <v>1005</v>
      </c>
      <c r="C262" s="63"/>
      <c r="D262" s="55">
        <f t="shared" si="13"/>
        <v>0</v>
      </c>
      <c r="E262" s="55">
        <f t="shared" si="13"/>
        <v>0</v>
      </c>
    </row>
    <row r="263" spans="1:5" ht="12.75">
      <c r="A263" s="58"/>
      <c r="B263" s="59"/>
      <c r="C263" s="59"/>
      <c r="D263" s="55">
        <f t="shared" si="13"/>
        <v>0</v>
      </c>
      <c r="E263" s="55">
        <f t="shared" si="13"/>
        <v>0</v>
      </c>
    </row>
    <row r="264" spans="1:5" ht="12.75">
      <c r="A264" s="58"/>
      <c r="B264" s="59" t="s">
        <v>1198</v>
      </c>
      <c r="C264" s="63"/>
      <c r="D264" s="55">
        <f t="shared" si="13"/>
        <v>0</v>
      </c>
      <c r="E264" s="55">
        <f t="shared" si="13"/>
        <v>0</v>
      </c>
    </row>
    <row r="265" spans="1:5" ht="12.75">
      <c r="A265" s="58" t="s">
        <v>1199</v>
      </c>
      <c r="B265" s="59" t="s">
        <v>1200</v>
      </c>
      <c r="C265" s="63"/>
      <c r="D265" s="55">
        <f t="shared" si="13"/>
        <v>0</v>
      </c>
      <c r="E265" s="55">
        <f t="shared" si="13"/>
        <v>0</v>
      </c>
    </row>
    <row r="266" spans="1:5" ht="12.75">
      <c r="A266" s="58" t="s">
        <v>1201</v>
      </c>
      <c r="B266" s="59" t="s">
        <v>1202</v>
      </c>
      <c r="C266" s="63"/>
      <c r="D266" s="55">
        <f t="shared" si="13"/>
        <v>0</v>
      </c>
      <c r="E266" s="55">
        <f t="shared" si="13"/>
        <v>0</v>
      </c>
    </row>
    <row r="267" spans="1:5" ht="12.75">
      <c r="A267" s="58" t="s">
        <v>1203</v>
      </c>
      <c r="B267" s="59" t="s">
        <v>1204</v>
      </c>
      <c r="C267" s="63"/>
      <c r="D267" s="55">
        <f t="shared" si="13"/>
        <v>0</v>
      </c>
      <c r="E267" s="55">
        <f t="shared" si="13"/>
        <v>0</v>
      </c>
    </row>
    <row r="268" spans="1:5" ht="12.75">
      <c r="A268" s="58" t="s">
        <v>1205</v>
      </c>
      <c r="B268" s="59" t="s">
        <v>1206</v>
      </c>
      <c r="C268" s="63">
        <v>7806.22</v>
      </c>
      <c r="D268" s="89">
        <f t="shared" si="13"/>
        <v>7923.3133</v>
      </c>
      <c r="E268" s="89">
        <f t="shared" si="13"/>
        <v>8042.162999499999</v>
      </c>
    </row>
    <row r="269" spans="1:5" ht="12.75">
      <c r="A269" s="58" t="s">
        <v>1207</v>
      </c>
      <c r="B269" s="59" t="s">
        <v>1208</v>
      </c>
      <c r="C269" s="63">
        <v>7969.52</v>
      </c>
      <c r="D269" s="89">
        <f t="shared" si="13"/>
        <v>8089.062800000001</v>
      </c>
      <c r="E269" s="89">
        <f t="shared" si="13"/>
        <v>8210.398742000001</v>
      </c>
    </row>
    <row r="270" spans="1:5" ht="12.75">
      <c r="A270" s="58" t="s">
        <v>1209</v>
      </c>
      <c r="B270" s="59" t="s">
        <v>1210</v>
      </c>
      <c r="C270" s="63"/>
      <c r="D270" s="89">
        <f t="shared" si="13"/>
        <v>0</v>
      </c>
      <c r="E270" s="89">
        <f t="shared" si="13"/>
        <v>0</v>
      </c>
    </row>
    <row r="271" spans="1:5" ht="12.75">
      <c r="A271" s="58" t="s">
        <v>1211</v>
      </c>
      <c r="B271" s="59" t="s">
        <v>1212</v>
      </c>
      <c r="C271" s="63"/>
      <c r="D271" s="89">
        <f t="shared" si="13"/>
        <v>0</v>
      </c>
      <c r="E271" s="89">
        <f t="shared" si="13"/>
        <v>0</v>
      </c>
    </row>
    <row r="272" spans="1:5" ht="12.75">
      <c r="A272" s="58" t="s">
        <v>1213</v>
      </c>
      <c r="B272" s="59" t="s">
        <v>1214</v>
      </c>
      <c r="C272" s="63">
        <v>3600</v>
      </c>
      <c r="D272" s="89">
        <f t="shared" si="13"/>
        <v>3654</v>
      </c>
      <c r="E272" s="89">
        <f t="shared" si="13"/>
        <v>3708.81</v>
      </c>
    </row>
    <row r="273" spans="1:5" ht="12.75">
      <c r="A273" s="58" t="s">
        <v>1215</v>
      </c>
      <c r="B273" s="59" t="s">
        <v>1216</v>
      </c>
      <c r="C273" s="63"/>
      <c r="D273" s="89">
        <f t="shared" si="13"/>
        <v>0</v>
      </c>
      <c r="E273" s="89">
        <f t="shared" si="13"/>
        <v>0</v>
      </c>
    </row>
    <row r="274" spans="1:5" ht="12.75">
      <c r="A274" s="58" t="s">
        <v>1217</v>
      </c>
      <c r="B274" s="59" t="s">
        <v>1218</v>
      </c>
      <c r="C274" s="63"/>
      <c r="D274" s="89">
        <f t="shared" si="13"/>
        <v>0</v>
      </c>
      <c r="E274" s="89">
        <f t="shared" si="13"/>
        <v>0</v>
      </c>
    </row>
    <row r="275" spans="1:5" ht="12.75">
      <c r="A275" s="58" t="s">
        <v>1219</v>
      </c>
      <c r="B275" s="59" t="s">
        <v>1220</v>
      </c>
      <c r="C275" s="63"/>
      <c r="D275" s="89">
        <f t="shared" si="13"/>
        <v>0</v>
      </c>
      <c r="E275" s="89">
        <f t="shared" si="13"/>
        <v>0</v>
      </c>
    </row>
    <row r="276" spans="1:5" ht="12.75">
      <c r="A276" s="58" t="s">
        <v>1221</v>
      </c>
      <c r="B276" s="59" t="s">
        <v>1222</v>
      </c>
      <c r="C276" s="63">
        <v>4434868.47</v>
      </c>
      <c r="D276" s="89">
        <f t="shared" si="13"/>
        <v>4501391.497049999</v>
      </c>
      <c r="E276" s="89">
        <f t="shared" si="13"/>
        <v>4568912.369505749</v>
      </c>
    </row>
    <row r="277" spans="1:5" ht="12.75">
      <c r="A277" s="58" t="s">
        <v>1223</v>
      </c>
      <c r="B277" s="59" t="s">
        <v>1224</v>
      </c>
      <c r="C277" s="63">
        <v>20208.97</v>
      </c>
      <c r="D277" s="89">
        <f t="shared" si="13"/>
        <v>20512.10455</v>
      </c>
      <c r="E277" s="89">
        <f t="shared" si="13"/>
        <v>20819.78611825</v>
      </c>
    </row>
    <row r="278" spans="1:5" ht="12.75">
      <c r="A278" s="58" t="s">
        <v>1225</v>
      </c>
      <c r="B278" s="59" t="s">
        <v>1226</v>
      </c>
      <c r="C278" s="63"/>
      <c r="D278" s="89">
        <f t="shared" si="13"/>
        <v>0</v>
      </c>
      <c r="E278" s="89">
        <f t="shared" si="13"/>
        <v>0</v>
      </c>
    </row>
    <row r="279" spans="1:5" ht="12.75">
      <c r="A279" s="58" t="s">
        <v>1227</v>
      </c>
      <c r="B279" s="59" t="s">
        <v>1228</v>
      </c>
      <c r="C279" s="63"/>
      <c r="D279" s="89">
        <f t="shared" si="13"/>
        <v>0</v>
      </c>
      <c r="E279" s="89">
        <f t="shared" si="13"/>
        <v>0</v>
      </c>
    </row>
    <row r="280" spans="1:5" ht="12.75">
      <c r="A280" s="58" t="s">
        <v>1229</v>
      </c>
      <c r="B280" s="59" t="s">
        <v>1230</v>
      </c>
      <c r="C280" s="63"/>
      <c r="D280" s="89">
        <f aca="true" t="shared" si="14" ref="D280:E299">C280+C280*1.5/100</f>
        <v>0</v>
      </c>
      <c r="E280" s="89">
        <f t="shared" si="14"/>
        <v>0</v>
      </c>
    </row>
    <row r="281" spans="1:5" ht="12.75">
      <c r="A281" s="58" t="s">
        <v>1231</v>
      </c>
      <c r="B281" s="59" t="s">
        <v>1232</v>
      </c>
      <c r="C281" s="63">
        <v>7894.05</v>
      </c>
      <c r="D281" s="89">
        <f t="shared" si="14"/>
        <v>8012.46075</v>
      </c>
      <c r="E281" s="89">
        <f t="shared" si="14"/>
        <v>8132.64766125</v>
      </c>
    </row>
    <row r="282" spans="1:5" ht="12.75">
      <c r="A282" s="58" t="s">
        <v>1233</v>
      </c>
      <c r="B282" s="59" t="s">
        <v>1234</v>
      </c>
      <c r="C282" s="63"/>
      <c r="D282" s="89">
        <f t="shared" si="14"/>
        <v>0</v>
      </c>
      <c r="E282" s="89">
        <f t="shared" si="14"/>
        <v>0</v>
      </c>
    </row>
    <row r="283" spans="1:5" ht="12.75">
      <c r="A283" s="58" t="s">
        <v>1235</v>
      </c>
      <c r="B283" s="59" t="s">
        <v>1236</v>
      </c>
      <c r="C283" s="63"/>
      <c r="D283" s="89">
        <f t="shared" si="14"/>
        <v>0</v>
      </c>
      <c r="E283" s="89">
        <f t="shared" si="14"/>
        <v>0</v>
      </c>
    </row>
    <row r="284" spans="1:5" ht="12.75">
      <c r="A284" s="58" t="s">
        <v>1237</v>
      </c>
      <c r="B284" s="59" t="s">
        <v>1238</v>
      </c>
      <c r="C284" s="63"/>
      <c r="D284" s="89">
        <f t="shared" si="14"/>
        <v>0</v>
      </c>
      <c r="E284" s="89">
        <f t="shared" si="14"/>
        <v>0</v>
      </c>
    </row>
    <row r="285" spans="1:5" ht="12.75">
      <c r="A285" s="58" t="s">
        <v>1239</v>
      </c>
      <c r="B285" s="59" t="s">
        <v>1240</v>
      </c>
      <c r="C285" s="63"/>
      <c r="D285" s="89">
        <f t="shared" si="14"/>
        <v>0</v>
      </c>
      <c r="E285" s="89">
        <f t="shared" si="14"/>
        <v>0</v>
      </c>
    </row>
    <row r="286" spans="1:5" ht="12.75">
      <c r="A286" s="58" t="s">
        <v>1241</v>
      </c>
      <c r="B286" s="59" t="s">
        <v>1242</v>
      </c>
      <c r="C286" s="63"/>
      <c r="D286" s="89">
        <f t="shared" si="14"/>
        <v>0</v>
      </c>
      <c r="E286" s="89">
        <f t="shared" si="14"/>
        <v>0</v>
      </c>
    </row>
    <row r="287" spans="1:5" ht="12.75">
      <c r="A287" s="58" t="s">
        <v>1243</v>
      </c>
      <c r="B287" s="59" t="s">
        <v>1244</v>
      </c>
      <c r="C287" s="63"/>
      <c r="D287" s="89">
        <f t="shared" si="14"/>
        <v>0</v>
      </c>
      <c r="E287" s="89">
        <f t="shared" si="14"/>
        <v>0</v>
      </c>
    </row>
    <row r="288" spans="1:5" ht="12.75">
      <c r="A288" s="58" t="s">
        <v>1245</v>
      </c>
      <c r="B288" s="59" t="s">
        <v>1246</v>
      </c>
      <c r="C288" s="63"/>
      <c r="D288" s="89">
        <f t="shared" si="14"/>
        <v>0</v>
      </c>
      <c r="E288" s="89">
        <f t="shared" si="14"/>
        <v>0</v>
      </c>
    </row>
    <row r="289" spans="1:5" ht="12.75">
      <c r="A289" s="58" t="s">
        <v>1247</v>
      </c>
      <c r="B289" s="59" t="s">
        <v>1248</v>
      </c>
      <c r="C289" s="63"/>
      <c r="D289" s="89">
        <f t="shared" si="14"/>
        <v>0</v>
      </c>
      <c r="E289" s="89">
        <f t="shared" si="14"/>
        <v>0</v>
      </c>
    </row>
    <row r="290" spans="1:5" ht="12.75">
      <c r="A290" s="58" t="s">
        <v>1249</v>
      </c>
      <c r="B290" s="59" t="s">
        <v>1250</v>
      </c>
      <c r="C290" s="63"/>
      <c r="D290" s="89">
        <f t="shared" si="14"/>
        <v>0</v>
      </c>
      <c r="E290" s="89">
        <f t="shared" si="14"/>
        <v>0</v>
      </c>
    </row>
    <row r="291" spans="1:5" ht="12.75">
      <c r="A291" s="58" t="s">
        <v>1251</v>
      </c>
      <c r="B291" s="59" t="s">
        <v>1252</v>
      </c>
      <c r="C291" s="63">
        <v>56123.21</v>
      </c>
      <c r="D291" s="89">
        <f t="shared" si="14"/>
        <v>56965.05815</v>
      </c>
      <c r="E291" s="89">
        <f t="shared" si="14"/>
        <v>57819.534022249994</v>
      </c>
    </row>
    <row r="292" spans="1:5" ht="12.75">
      <c r="A292" s="58" t="s">
        <v>1253</v>
      </c>
      <c r="B292" s="59" t="s">
        <v>1254</v>
      </c>
      <c r="C292" s="63">
        <v>748.5</v>
      </c>
      <c r="D292" s="89">
        <f t="shared" si="14"/>
        <v>759.7275</v>
      </c>
      <c r="E292" s="89">
        <f t="shared" si="14"/>
        <v>771.1234125</v>
      </c>
    </row>
    <row r="293" spans="1:5" ht="12.75">
      <c r="A293" s="58" t="s">
        <v>1255</v>
      </c>
      <c r="B293" s="59" t="s">
        <v>1256</v>
      </c>
      <c r="C293" s="63">
        <v>282.27</v>
      </c>
      <c r="D293" s="89">
        <f t="shared" si="14"/>
        <v>286.50405</v>
      </c>
      <c r="E293" s="89">
        <f t="shared" si="14"/>
        <v>290.80161075</v>
      </c>
    </row>
    <row r="294" spans="1:5" ht="12.75">
      <c r="A294" s="58" t="s">
        <v>1257</v>
      </c>
      <c r="B294" s="59" t="s">
        <v>1258</v>
      </c>
      <c r="C294" s="63"/>
      <c r="D294" s="89">
        <f t="shared" si="14"/>
        <v>0</v>
      </c>
      <c r="E294" s="89">
        <f t="shared" si="14"/>
        <v>0</v>
      </c>
    </row>
    <row r="295" spans="1:5" ht="12.75">
      <c r="A295" s="58" t="s">
        <v>1259</v>
      </c>
      <c r="B295" s="59" t="s">
        <v>1260</v>
      </c>
      <c r="C295" s="63">
        <v>1693.2</v>
      </c>
      <c r="D295" s="89">
        <f t="shared" si="14"/>
        <v>1718.598</v>
      </c>
      <c r="E295" s="89">
        <f t="shared" si="14"/>
        <v>1744.37697</v>
      </c>
    </row>
    <row r="296" spans="1:5" ht="12.75">
      <c r="A296" s="58" t="s">
        <v>1261</v>
      </c>
      <c r="B296" s="59" t="s">
        <v>1232</v>
      </c>
      <c r="C296" s="63"/>
      <c r="D296" s="89">
        <f t="shared" si="14"/>
        <v>0</v>
      </c>
      <c r="E296" s="89">
        <f t="shared" si="14"/>
        <v>0</v>
      </c>
    </row>
    <row r="297" spans="1:5" ht="12.75">
      <c r="A297" s="58" t="s">
        <v>1262</v>
      </c>
      <c r="B297" s="59" t="s">
        <v>1263</v>
      </c>
      <c r="C297" s="63"/>
      <c r="D297" s="89">
        <f t="shared" si="14"/>
        <v>0</v>
      </c>
      <c r="E297" s="89">
        <f t="shared" si="14"/>
        <v>0</v>
      </c>
    </row>
    <row r="298" spans="1:5" ht="12.75">
      <c r="A298" s="58" t="s">
        <v>1264</v>
      </c>
      <c r="B298" s="59" t="s">
        <v>1265</v>
      </c>
      <c r="C298" s="63"/>
      <c r="D298" s="89">
        <f t="shared" si="14"/>
        <v>0</v>
      </c>
      <c r="E298" s="89">
        <f t="shared" si="14"/>
        <v>0</v>
      </c>
    </row>
    <row r="299" spans="1:5" ht="12.75">
      <c r="A299" s="58" t="s">
        <v>1266</v>
      </c>
      <c r="B299" s="59" t="s">
        <v>1267</v>
      </c>
      <c r="C299" s="63"/>
      <c r="D299" s="89">
        <f t="shared" si="14"/>
        <v>0</v>
      </c>
      <c r="E299" s="89">
        <f t="shared" si="14"/>
        <v>0</v>
      </c>
    </row>
    <row r="300" spans="1:5" ht="12.75">
      <c r="A300" s="58" t="s">
        <v>1268</v>
      </c>
      <c r="B300" s="59" t="s">
        <v>1269</v>
      </c>
      <c r="C300" s="63"/>
      <c r="D300" s="89">
        <f aca="true" t="shared" si="15" ref="D300:E319">C300+C300*1.5/100</f>
        <v>0</v>
      </c>
      <c r="E300" s="89">
        <f t="shared" si="15"/>
        <v>0</v>
      </c>
    </row>
    <row r="301" spans="1:5" ht="12.75">
      <c r="A301" s="58" t="s">
        <v>1270</v>
      </c>
      <c r="B301" s="59" t="s">
        <v>1271</v>
      </c>
      <c r="C301" s="63"/>
      <c r="D301" s="89">
        <f t="shared" si="15"/>
        <v>0</v>
      </c>
      <c r="E301" s="89">
        <f t="shared" si="15"/>
        <v>0</v>
      </c>
    </row>
    <row r="302" spans="1:5" ht="12.75">
      <c r="A302" s="58" t="s">
        <v>1272</v>
      </c>
      <c r="B302" s="59" t="s">
        <v>1273</v>
      </c>
      <c r="C302" s="63"/>
      <c r="D302" s="89">
        <f t="shared" si="15"/>
        <v>0</v>
      </c>
      <c r="E302" s="89">
        <f t="shared" si="15"/>
        <v>0</v>
      </c>
    </row>
    <row r="303" spans="1:5" ht="12.75">
      <c r="A303" s="58" t="s">
        <v>1274</v>
      </c>
      <c r="B303" s="59" t="s">
        <v>1275</v>
      </c>
      <c r="C303" s="63"/>
      <c r="D303" s="89">
        <f t="shared" si="15"/>
        <v>0</v>
      </c>
      <c r="E303" s="89">
        <f t="shared" si="15"/>
        <v>0</v>
      </c>
    </row>
    <row r="304" spans="1:5" ht="12.75">
      <c r="A304" s="58" t="s">
        <v>1276</v>
      </c>
      <c r="B304" s="59" t="s">
        <v>1277</v>
      </c>
      <c r="C304" s="63">
        <v>3775.2</v>
      </c>
      <c r="D304" s="89">
        <f t="shared" si="15"/>
        <v>3831.828</v>
      </c>
      <c r="E304" s="89">
        <f t="shared" si="15"/>
        <v>3889.30542</v>
      </c>
    </row>
    <row r="305" spans="1:5" ht="12.75">
      <c r="A305" s="58" t="s">
        <v>1278</v>
      </c>
      <c r="B305" s="59" t="s">
        <v>1279</v>
      </c>
      <c r="C305" s="63"/>
      <c r="D305" s="89">
        <f t="shared" si="15"/>
        <v>0</v>
      </c>
      <c r="E305" s="89">
        <f t="shared" si="15"/>
        <v>0</v>
      </c>
    </row>
    <row r="306" spans="1:5" ht="12.75">
      <c r="A306" s="58" t="s">
        <v>1280</v>
      </c>
      <c r="B306" s="59" t="s">
        <v>1281</v>
      </c>
      <c r="C306" s="63"/>
      <c r="D306" s="89">
        <f t="shared" si="15"/>
        <v>0</v>
      </c>
      <c r="E306" s="89">
        <f t="shared" si="15"/>
        <v>0</v>
      </c>
    </row>
    <row r="307" spans="1:5" ht="12.75">
      <c r="A307" s="58" t="s">
        <v>1282</v>
      </c>
      <c r="B307" s="59" t="s">
        <v>1283</v>
      </c>
      <c r="C307" s="63"/>
      <c r="D307" s="89">
        <f t="shared" si="15"/>
        <v>0</v>
      </c>
      <c r="E307" s="89">
        <f t="shared" si="15"/>
        <v>0</v>
      </c>
    </row>
    <row r="308" spans="1:5" ht="12.75">
      <c r="A308" s="58" t="s">
        <v>1284</v>
      </c>
      <c r="B308" s="59" t="s">
        <v>1285</v>
      </c>
      <c r="C308" s="63"/>
      <c r="D308" s="89">
        <f t="shared" si="15"/>
        <v>0</v>
      </c>
      <c r="E308" s="89">
        <f t="shared" si="15"/>
        <v>0</v>
      </c>
    </row>
    <row r="309" spans="1:5" ht="12.75">
      <c r="A309" s="58" t="s">
        <v>1286</v>
      </c>
      <c r="B309" s="59" t="s">
        <v>1287</v>
      </c>
      <c r="C309" s="63"/>
      <c r="D309" s="89">
        <f t="shared" si="15"/>
        <v>0</v>
      </c>
      <c r="E309" s="89">
        <f t="shared" si="15"/>
        <v>0</v>
      </c>
    </row>
    <row r="310" spans="1:5" ht="12.75">
      <c r="A310" s="58" t="s">
        <v>1288</v>
      </c>
      <c r="B310" s="59" t="s">
        <v>1289</v>
      </c>
      <c r="C310" s="63">
        <v>560288.3</v>
      </c>
      <c r="D310" s="89">
        <f t="shared" si="15"/>
        <v>568692.6245</v>
      </c>
      <c r="E310" s="89">
        <f t="shared" si="15"/>
        <v>577223.0138675</v>
      </c>
    </row>
    <row r="311" spans="1:5" ht="12.75">
      <c r="A311" s="58" t="s">
        <v>1290</v>
      </c>
      <c r="B311" s="59" t="s">
        <v>1291</v>
      </c>
      <c r="C311" s="63">
        <v>12957.22</v>
      </c>
      <c r="D311" s="89">
        <f t="shared" si="15"/>
        <v>13151.5783</v>
      </c>
      <c r="E311" s="89">
        <f t="shared" si="15"/>
        <v>13348.8519745</v>
      </c>
    </row>
    <row r="312" spans="1:5" ht="12.75">
      <c r="A312" s="58" t="s">
        <v>1292</v>
      </c>
      <c r="B312" s="59" t="s">
        <v>1293</v>
      </c>
      <c r="C312" s="63">
        <v>360</v>
      </c>
      <c r="D312" s="89">
        <f t="shared" si="15"/>
        <v>365.4</v>
      </c>
      <c r="E312" s="89">
        <f t="shared" si="15"/>
        <v>370.881</v>
      </c>
    </row>
    <row r="313" spans="1:5" ht="12.75">
      <c r="A313" s="58" t="s">
        <v>1294</v>
      </c>
      <c r="B313" s="59" t="s">
        <v>1295</v>
      </c>
      <c r="C313" s="63"/>
      <c r="D313" s="89">
        <f t="shared" si="15"/>
        <v>0</v>
      </c>
      <c r="E313" s="89">
        <f t="shared" si="15"/>
        <v>0</v>
      </c>
    </row>
    <row r="314" spans="1:5" ht="12.75">
      <c r="A314" s="58" t="s">
        <v>1296</v>
      </c>
      <c r="B314" s="59" t="s">
        <v>1297</v>
      </c>
      <c r="C314" s="63">
        <v>3600.01</v>
      </c>
      <c r="D314" s="89">
        <f t="shared" si="15"/>
        <v>3654.01015</v>
      </c>
      <c r="E314" s="89">
        <f t="shared" si="15"/>
        <v>3708.82030225</v>
      </c>
    </row>
    <row r="315" spans="1:5" ht="12.75">
      <c r="A315" s="58" t="s">
        <v>1298</v>
      </c>
      <c r="B315" s="59" t="s">
        <v>0</v>
      </c>
      <c r="C315" s="63">
        <v>147.6</v>
      </c>
      <c r="D315" s="89">
        <f t="shared" si="15"/>
        <v>149.814</v>
      </c>
      <c r="E315" s="89">
        <f t="shared" si="15"/>
        <v>152.06121</v>
      </c>
    </row>
    <row r="316" spans="1:5" ht="12.75">
      <c r="A316" s="58" t="s">
        <v>1</v>
      </c>
      <c r="B316" s="59" t="s">
        <v>2</v>
      </c>
      <c r="C316" s="63"/>
      <c r="D316" s="89">
        <f t="shared" si="15"/>
        <v>0</v>
      </c>
      <c r="E316" s="89">
        <f t="shared" si="15"/>
        <v>0</v>
      </c>
    </row>
    <row r="317" spans="1:5" ht="12.75">
      <c r="A317" s="58" t="s">
        <v>3</v>
      </c>
      <c r="B317" s="59" t="s">
        <v>4</v>
      </c>
      <c r="C317" s="63"/>
      <c r="D317" s="89">
        <f t="shared" si="15"/>
        <v>0</v>
      </c>
      <c r="E317" s="89">
        <f t="shared" si="15"/>
        <v>0</v>
      </c>
    </row>
    <row r="318" spans="1:5" ht="12.75">
      <c r="A318" s="58" t="s">
        <v>5</v>
      </c>
      <c r="B318" s="59" t="s">
        <v>6</v>
      </c>
      <c r="C318" s="63"/>
      <c r="D318" s="89">
        <f t="shared" si="15"/>
        <v>0</v>
      </c>
      <c r="E318" s="89">
        <f t="shared" si="15"/>
        <v>0</v>
      </c>
    </row>
    <row r="319" spans="1:5" ht="12.75">
      <c r="A319" s="58" t="s">
        <v>7</v>
      </c>
      <c r="B319" s="59" t="s">
        <v>8</v>
      </c>
      <c r="C319" s="63"/>
      <c r="D319" s="89">
        <f t="shared" si="15"/>
        <v>0</v>
      </c>
      <c r="E319" s="89">
        <f t="shared" si="15"/>
        <v>0</v>
      </c>
    </row>
    <row r="320" spans="1:5" ht="12.75">
      <c r="A320" s="58" t="s">
        <v>9</v>
      </c>
      <c r="B320" s="59" t="s">
        <v>10</v>
      </c>
      <c r="C320" s="63"/>
      <c r="D320" s="89">
        <f aca="true" t="shared" si="16" ref="D320:E339">C320+C320*1.5/100</f>
        <v>0</v>
      </c>
      <c r="E320" s="89">
        <f t="shared" si="16"/>
        <v>0</v>
      </c>
    </row>
    <row r="321" spans="1:5" ht="12.75">
      <c r="A321" s="58" t="s">
        <v>11</v>
      </c>
      <c r="B321" s="59" t="s">
        <v>12</v>
      </c>
      <c r="C321" s="63"/>
      <c r="D321" s="89">
        <f t="shared" si="16"/>
        <v>0</v>
      </c>
      <c r="E321" s="89">
        <f t="shared" si="16"/>
        <v>0</v>
      </c>
    </row>
    <row r="322" spans="1:5" ht="12.75">
      <c r="A322" s="58" t="s">
        <v>13</v>
      </c>
      <c r="B322" s="59" t="s">
        <v>14</v>
      </c>
      <c r="C322" s="63"/>
      <c r="D322" s="89">
        <f t="shared" si="16"/>
        <v>0</v>
      </c>
      <c r="E322" s="89">
        <f t="shared" si="16"/>
        <v>0</v>
      </c>
    </row>
    <row r="323" spans="1:5" ht="12.75">
      <c r="A323" s="58" t="s">
        <v>15</v>
      </c>
      <c r="B323" s="59" t="s">
        <v>16</v>
      </c>
      <c r="C323" s="63">
        <v>1337.05</v>
      </c>
      <c r="D323" s="89">
        <f t="shared" si="16"/>
        <v>1357.10575</v>
      </c>
      <c r="E323" s="89">
        <f t="shared" si="16"/>
        <v>1377.46233625</v>
      </c>
    </row>
    <row r="324" spans="1:5" ht="12.75">
      <c r="A324" s="58" t="s">
        <v>17</v>
      </c>
      <c r="B324" s="59" t="s">
        <v>18</v>
      </c>
      <c r="C324" s="63"/>
      <c r="D324" s="89">
        <f t="shared" si="16"/>
        <v>0</v>
      </c>
      <c r="E324" s="89">
        <f t="shared" si="16"/>
        <v>0</v>
      </c>
    </row>
    <row r="325" spans="1:5" ht="12.75">
      <c r="A325" s="58" t="s">
        <v>19</v>
      </c>
      <c r="B325" s="59" t="s">
        <v>20</v>
      </c>
      <c r="C325" s="63">
        <v>3490.85</v>
      </c>
      <c r="D325" s="89">
        <f t="shared" si="16"/>
        <v>3543.2127499999997</v>
      </c>
      <c r="E325" s="89">
        <f t="shared" si="16"/>
        <v>3596.3609412499995</v>
      </c>
    </row>
    <row r="326" spans="1:5" ht="12.75">
      <c r="A326" s="58" t="s">
        <v>21</v>
      </c>
      <c r="B326" s="59" t="s">
        <v>22</v>
      </c>
      <c r="C326" s="63">
        <v>11098</v>
      </c>
      <c r="D326" s="89">
        <f t="shared" si="16"/>
        <v>11264.47</v>
      </c>
      <c r="E326" s="89">
        <f t="shared" si="16"/>
        <v>11433.437049999999</v>
      </c>
    </row>
    <row r="327" spans="1:5" ht="12.75">
      <c r="A327" s="58" t="s">
        <v>23</v>
      </c>
      <c r="B327" s="59" t="s">
        <v>24</v>
      </c>
      <c r="C327" s="63"/>
      <c r="D327" s="89">
        <f t="shared" si="16"/>
        <v>0</v>
      </c>
      <c r="E327" s="89">
        <f t="shared" si="16"/>
        <v>0</v>
      </c>
    </row>
    <row r="328" spans="1:5" ht="12.75">
      <c r="A328" s="58" t="s">
        <v>25</v>
      </c>
      <c r="B328" s="59" t="s">
        <v>26</v>
      </c>
      <c r="C328" s="63"/>
      <c r="D328" s="89">
        <f t="shared" si="16"/>
        <v>0</v>
      </c>
      <c r="E328" s="89">
        <f t="shared" si="16"/>
        <v>0</v>
      </c>
    </row>
    <row r="329" spans="1:5" ht="12.75">
      <c r="A329" s="58" t="s">
        <v>27</v>
      </c>
      <c r="B329" s="59" t="s">
        <v>28</v>
      </c>
      <c r="C329" s="63">
        <v>32.35</v>
      </c>
      <c r="D329" s="89">
        <f t="shared" si="16"/>
        <v>32.83525</v>
      </c>
      <c r="E329" s="89">
        <f t="shared" si="16"/>
        <v>33.32777875</v>
      </c>
    </row>
    <row r="330" spans="1:5" ht="12.75">
      <c r="A330" s="58" t="s">
        <v>29</v>
      </c>
      <c r="B330" s="59" t="s">
        <v>30</v>
      </c>
      <c r="C330" s="63"/>
      <c r="D330" s="89">
        <f t="shared" si="16"/>
        <v>0</v>
      </c>
      <c r="E330" s="89">
        <f t="shared" si="16"/>
        <v>0</v>
      </c>
    </row>
    <row r="331" spans="1:5" ht="12.75">
      <c r="A331" s="58" t="s">
        <v>31</v>
      </c>
      <c r="B331" s="59" t="s">
        <v>32</v>
      </c>
      <c r="C331" s="63">
        <v>10189</v>
      </c>
      <c r="D331" s="89">
        <f t="shared" si="16"/>
        <v>10341.835</v>
      </c>
      <c r="E331" s="89">
        <f t="shared" si="16"/>
        <v>10496.962524999999</v>
      </c>
    </row>
    <row r="332" spans="1:5" ht="12.75">
      <c r="A332" s="58" t="s">
        <v>33</v>
      </c>
      <c r="B332" s="59" t="s">
        <v>34</v>
      </c>
      <c r="C332" s="63">
        <v>6180</v>
      </c>
      <c r="D332" s="89">
        <f t="shared" si="16"/>
        <v>6272.7</v>
      </c>
      <c r="E332" s="89">
        <f t="shared" si="16"/>
        <v>6366.7905</v>
      </c>
    </row>
    <row r="333" spans="1:5" ht="12.75">
      <c r="A333" s="58" t="s">
        <v>35</v>
      </c>
      <c r="B333" s="59" t="s">
        <v>36</v>
      </c>
      <c r="C333" s="63">
        <v>3292</v>
      </c>
      <c r="D333" s="89">
        <f t="shared" si="16"/>
        <v>3341.38</v>
      </c>
      <c r="E333" s="89">
        <f t="shared" si="16"/>
        <v>3391.5007</v>
      </c>
    </row>
    <row r="334" spans="1:5" ht="12.75">
      <c r="A334" s="58" t="s">
        <v>37</v>
      </c>
      <c r="B334" s="59" t="s">
        <v>38</v>
      </c>
      <c r="C334" s="63">
        <v>1353.76</v>
      </c>
      <c r="D334" s="89">
        <f t="shared" si="16"/>
        <v>1374.0664</v>
      </c>
      <c r="E334" s="89">
        <f t="shared" si="16"/>
        <v>1394.677396</v>
      </c>
    </row>
    <row r="335" spans="1:5" ht="12.75">
      <c r="A335" s="58" t="s">
        <v>39</v>
      </c>
      <c r="B335" s="59" t="s">
        <v>40</v>
      </c>
      <c r="C335" s="63">
        <v>540.87</v>
      </c>
      <c r="D335" s="89">
        <f t="shared" si="16"/>
        <v>548.98305</v>
      </c>
      <c r="E335" s="89">
        <f t="shared" si="16"/>
        <v>557.21779575</v>
      </c>
    </row>
    <row r="336" spans="1:5" ht="12.75">
      <c r="A336" s="58" t="s">
        <v>41</v>
      </c>
      <c r="B336" s="59" t="s">
        <v>1232</v>
      </c>
      <c r="C336" s="63"/>
      <c r="D336" s="89">
        <f t="shared" si="16"/>
        <v>0</v>
      </c>
      <c r="E336" s="89">
        <f t="shared" si="16"/>
        <v>0</v>
      </c>
    </row>
    <row r="337" spans="1:5" ht="12.75">
      <c r="A337" s="58" t="s">
        <v>57</v>
      </c>
      <c r="B337" s="59" t="s">
        <v>1232</v>
      </c>
      <c r="C337" s="63"/>
      <c r="D337" s="89">
        <f t="shared" si="16"/>
        <v>0</v>
      </c>
      <c r="E337" s="89">
        <f t="shared" si="16"/>
        <v>0</v>
      </c>
    </row>
    <row r="338" spans="1:5" ht="12.75">
      <c r="A338" s="58" t="s">
        <v>58</v>
      </c>
      <c r="B338" s="59" t="s">
        <v>59</v>
      </c>
      <c r="C338" s="63"/>
      <c r="D338" s="89">
        <f t="shared" si="16"/>
        <v>0</v>
      </c>
      <c r="E338" s="89">
        <f t="shared" si="16"/>
        <v>0</v>
      </c>
    </row>
    <row r="339" spans="1:5" ht="12.75">
      <c r="A339" s="58" t="s">
        <v>60</v>
      </c>
      <c r="B339" s="59" t="s">
        <v>61</v>
      </c>
      <c r="C339" s="63"/>
      <c r="D339" s="89">
        <f t="shared" si="16"/>
        <v>0</v>
      </c>
      <c r="E339" s="89">
        <f t="shared" si="16"/>
        <v>0</v>
      </c>
    </row>
    <row r="340" spans="1:5" ht="12.75">
      <c r="A340" s="58" t="s">
        <v>62</v>
      </c>
      <c r="B340" s="59" t="s">
        <v>1232</v>
      </c>
      <c r="C340" s="63"/>
      <c r="D340" s="89">
        <f aca="true" t="shared" si="17" ref="D340:E359">C340+C340*1.5/100</f>
        <v>0</v>
      </c>
      <c r="E340" s="89">
        <f t="shared" si="17"/>
        <v>0</v>
      </c>
    </row>
    <row r="341" spans="1:5" ht="12.75">
      <c r="A341" s="58" t="s">
        <v>63</v>
      </c>
      <c r="B341" s="59" t="s">
        <v>64</v>
      </c>
      <c r="C341" s="63">
        <v>1041.37</v>
      </c>
      <c r="D341" s="89">
        <f t="shared" si="17"/>
        <v>1056.99055</v>
      </c>
      <c r="E341" s="89">
        <f t="shared" si="17"/>
        <v>1072.84540825</v>
      </c>
    </row>
    <row r="342" spans="1:5" ht="12.75">
      <c r="A342" s="58" t="s">
        <v>65</v>
      </c>
      <c r="B342" s="59" t="s">
        <v>1232</v>
      </c>
      <c r="C342" s="63"/>
      <c r="D342" s="89">
        <f t="shared" si="17"/>
        <v>0</v>
      </c>
      <c r="E342" s="89">
        <f t="shared" si="17"/>
        <v>0</v>
      </c>
    </row>
    <row r="343" spans="1:5" ht="12.75">
      <c r="A343" s="58" t="s">
        <v>66</v>
      </c>
      <c r="B343" s="59" t="s">
        <v>67</v>
      </c>
      <c r="C343" s="63"/>
      <c r="D343" s="89">
        <f t="shared" si="17"/>
        <v>0</v>
      </c>
      <c r="E343" s="89">
        <f t="shared" si="17"/>
        <v>0</v>
      </c>
    </row>
    <row r="344" spans="1:5" ht="12.75">
      <c r="A344" s="58" t="s">
        <v>68</v>
      </c>
      <c r="B344" s="59" t="s">
        <v>1232</v>
      </c>
      <c r="C344" s="63"/>
      <c r="D344" s="89">
        <f t="shared" si="17"/>
        <v>0</v>
      </c>
      <c r="E344" s="89">
        <f t="shared" si="17"/>
        <v>0</v>
      </c>
    </row>
    <row r="345" spans="1:5" ht="12.75">
      <c r="A345" s="58" t="s">
        <v>69</v>
      </c>
      <c r="B345" s="59" t="s">
        <v>1232</v>
      </c>
      <c r="C345" s="63"/>
      <c r="D345" s="89">
        <f t="shared" si="17"/>
        <v>0</v>
      </c>
      <c r="E345" s="89">
        <f t="shared" si="17"/>
        <v>0</v>
      </c>
    </row>
    <row r="346" spans="1:5" ht="12.75">
      <c r="A346" s="58" t="s">
        <v>70</v>
      </c>
      <c r="B346" s="59" t="s">
        <v>71</v>
      </c>
      <c r="C346" s="63"/>
      <c r="D346" s="89">
        <f t="shared" si="17"/>
        <v>0</v>
      </c>
      <c r="E346" s="89">
        <f t="shared" si="17"/>
        <v>0</v>
      </c>
    </row>
    <row r="347" spans="1:5" ht="12.75">
      <c r="A347" s="58" t="s">
        <v>72</v>
      </c>
      <c r="B347" s="59" t="s">
        <v>73</v>
      </c>
      <c r="C347" s="63"/>
      <c r="D347" s="89">
        <f t="shared" si="17"/>
        <v>0</v>
      </c>
      <c r="E347" s="89">
        <f t="shared" si="17"/>
        <v>0</v>
      </c>
    </row>
    <row r="348" spans="1:5" ht="12.75">
      <c r="A348" s="58" t="s">
        <v>74</v>
      </c>
      <c r="B348" s="59" t="s">
        <v>75</v>
      </c>
      <c r="C348" s="63">
        <v>24.53</v>
      </c>
      <c r="D348" s="89">
        <f t="shared" si="17"/>
        <v>24.89795</v>
      </c>
      <c r="E348" s="89">
        <f t="shared" si="17"/>
        <v>25.27141925</v>
      </c>
    </row>
    <row r="349" spans="1:5" ht="12.75">
      <c r="A349" s="58" t="s">
        <v>76</v>
      </c>
      <c r="B349" s="59" t="s">
        <v>77</v>
      </c>
      <c r="C349" s="63">
        <v>20.66</v>
      </c>
      <c r="D349" s="89">
        <f t="shared" si="17"/>
        <v>20.9699</v>
      </c>
      <c r="E349" s="89">
        <f t="shared" si="17"/>
        <v>21.2844485</v>
      </c>
    </row>
    <row r="350" spans="1:5" ht="12.75">
      <c r="A350" s="58" t="s">
        <v>78</v>
      </c>
      <c r="B350" s="59" t="s">
        <v>79</v>
      </c>
      <c r="C350" s="63"/>
      <c r="D350" s="89">
        <f t="shared" si="17"/>
        <v>0</v>
      </c>
      <c r="E350" s="89">
        <f t="shared" si="17"/>
        <v>0</v>
      </c>
    </row>
    <row r="351" spans="1:5" ht="12.75">
      <c r="A351" s="58" t="s">
        <v>80</v>
      </c>
      <c r="B351" s="59" t="s">
        <v>81</v>
      </c>
      <c r="C351" s="63">
        <v>701.36</v>
      </c>
      <c r="D351" s="89">
        <f t="shared" si="17"/>
        <v>711.8804</v>
      </c>
      <c r="E351" s="89">
        <f t="shared" si="17"/>
        <v>722.558606</v>
      </c>
    </row>
    <row r="352" spans="1:5" ht="12.75">
      <c r="A352" s="58" t="s">
        <v>82</v>
      </c>
      <c r="B352" s="59" t="s">
        <v>83</v>
      </c>
      <c r="C352" s="63">
        <v>247.5</v>
      </c>
      <c r="D352" s="89">
        <f t="shared" si="17"/>
        <v>251.2125</v>
      </c>
      <c r="E352" s="89">
        <f t="shared" si="17"/>
        <v>254.98068750000002</v>
      </c>
    </row>
    <row r="353" spans="1:5" ht="12.75">
      <c r="A353" s="58" t="s">
        <v>84</v>
      </c>
      <c r="B353" s="59" t="s">
        <v>85</v>
      </c>
      <c r="C353" s="63">
        <v>7682.58</v>
      </c>
      <c r="D353" s="89">
        <f t="shared" si="17"/>
        <v>7797.8187</v>
      </c>
      <c r="E353" s="89">
        <f t="shared" si="17"/>
        <v>7914.7859805</v>
      </c>
    </row>
    <row r="354" spans="1:5" ht="12.75">
      <c r="A354" s="58" t="s">
        <v>86</v>
      </c>
      <c r="B354" s="59" t="s">
        <v>87</v>
      </c>
      <c r="C354" s="63">
        <v>1700</v>
      </c>
      <c r="D354" s="89">
        <f t="shared" si="17"/>
        <v>1725.5</v>
      </c>
      <c r="E354" s="89">
        <f t="shared" si="17"/>
        <v>1751.3825</v>
      </c>
    </row>
    <row r="355" spans="1:5" ht="12.75">
      <c r="A355" s="58" t="s">
        <v>89</v>
      </c>
      <c r="B355" s="59" t="s">
        <v>90</v>
      </c>
      <c r="C355" s="63">
        <v>456354.21</v>
      </c>
      <c r="D355" s="89">
        <f t="shared" si="17"/>
        <v>463199.52315</v>
      </c>
      <c r="E355" s="89">
        <f t="shared" si="17"/>
        <v>470147.51599725004</v>
      </c>
    </row>
    <row r="356" spans="1:5" ht="12.75">
      <c r="A356" s="58"/>
      <c r="B356" s="73" t="s">
        <v>91</v>
      </c>
      <c r="C356" s="86">
        <f>SUM(C264:C355)</f>
        <v>5627608.829999998</v>
      </c>
      <c r="D356" s="90">
        <f t="shared" si="17"/>
        <v>5712022.962449999</v>
      </c>
      <c r="E356" s="90">
        <f t="shared" si="17"/>
        <v>5797703.306886748</v>
      </c>
    </row>
    <row r="357" spans="1:5" ht="12.75">
      <c r="A357" s="58"/>
      <c r="B357" s="59"/>
      <c r="C357" s="63"/>
      <c r="D357" s="55">
        <f t="shared" si="17"/>
        <v>0</v>
      </c>
      <c r="E357" s="55">
        <f t="shared" si="17"/>
        <v>0</v>
      </c>
    </row>
    <row r="358" spans="1:5" ht="12.75">
      <c r="A358" s="58"/>
      <c r="B358" s="62" t="s">
        <v>923</v>
      </c>
      <c r="C358" s="63"/>
      <c r="D358" s="55">
        <f t="shared" si="17"/>
        <v>0</v>
      </c>
      <c r="E358" s="55">
        <f t="shared" si="17"/>
        <v>0</v>
      </c>
    </row>
    <row r="359" spans="1:5" ht="12.75">
      <c r="A359" s="58" t="s">
        <v>1502</v>
      </c>
      <c r="B359" s="59" t="s">
        <v>92</v>
      </c>
      <c r="C359" s="63">
        <v>10800428.02</v>
      </c>
      <c r="D359" s="89">
        <f t="shared" si="17"/>
        <v>10962434.440299999</v>
      </c>
      <c r="E359" s="89">
        <f t="shared" si="17"/>
        <v>11126870.956904499</v>
      </c>
    </row>
    <row r="360" spans="1:5" ht="12.75">
      <c r="A360" s="58" t="s">
        <v>93</v>
      </c>
      <c r="B360" s="59" t="s">
        <v>94</v>
      </c>
      <c r="C360" s="63"/>
      <c r="D360" s="89">
        <f aca="true" t="shared" si="18" ref="D360:E379">C360+C360*1.5/100</f>
        <v>0</v>
      </c>
      <c r="E360" s="89">
        <f t="shared" si="18"/>
        <v>0</v>
      </c>
    </row>
    <row r="361" spans="1:5" ht="12.75">
      <c r="A361" s="58" t="s">
        <v>95</v>
      </c>
      <c r="B361" s="59" t="s">
        <v>96</v>
      </c>
      <c r="C361" s="63">
        <v>8542.5</v>
      </c>
      <c r="D361" s="89">
        <f t="shared" si="18"/>
        <v>8670.6375</v>
      </c>
      <c r="E361" s="89">
        <f t="shared" si="18"/>
        <v>8800.697062500001</v>
      </c>
    </row>
    <row r="362" spans="1:5" ht="12.75">
      <c r="A362" s="58" t="s">
        <v>97</v>
      </c>
      <c r="B362" s="59" t="s">
        <v>98</v>
      </c>
      <c r="C362" s="63"/>
      <c r="D362" s="89">
        <f t="shared" si="18"/>
        <v>0</v>
      </c>
      <c r="E362" s="89">
        <f t="shared" si="18"/>
        <v>0</v>
      </c>
    </row>
    <row r="363" spans="1:5" ht="12.75">
      <c r="A363" s="58"/>
      <c r="B363" s="73" t="s">
        <v>99</v>
      </c>
      <c r="C363" s="86">
        <f>SUM(C358:C362)</f>
        <v>10808970.52</v>
      </c>
      <c r="D363" s="90">
        <f t="shared" si="18"/>
        <v>10971105.0778</v>
      </c>
      <c r="E363" s="90">
        <f t="shared" si="18"/>
        <v>11135671.653967</v>
      </c>
    </row>
    <row r="364" spans="1:5" ht="12.75">
      <c r="A364" s="58"/>
      <c r="B364" s="59"/>
      <c r="C364" s="74"/>
      <c r="D364" s="89">
        <f t="shared" si="18"/>
        <v>0</v>
      </c>
      <c r="E364" s="89">
        <f t="shared" si="18"/>
        <v>0</v>
      </c>
    </row>
    <row r="365" spans="1:5" ht="12.75">
      <c r="A365" s="58"/>
      <c r="B365" s="59" t="s">
        <v>100</v>
      </c>
      <c r="C365" s="63">
        <v>234789.9</v>
      </c>
      <c r="D365" s="89">
        <f t="shared" si="18"/>
        <v>238311.7485</v>
      </c>
      <c r="E365" s="89">
        <f t="shared" si="18"/>
        <v>241886.42472749998</v>
      </c>
    </row>
    <row r="366" spans="1:5" ht="12.75">
      <c r="A366" s="58" t="s">
        <v>1503</v>
      </c>
      <c r="B366" s="73" t="s">
        <v>100</v>
      </c>
      <c r="C366" s="86">
        <f>SUM(C365)</f>
        <v>234789.9</v>
      </c>
      <c r="D366" s="90">
        <f t="shared" si="18"/>
        <v>238311.7485</v>
      </c>
      <c r="E366" s="90">
        <f t="shared" si="18"/>
        <v>241886.42472749998</v>
      </c>
    </row>
    <row r="367" spans="1:5" ht="12.75">
      <c r="A367" s="58"/>
      <c r="B367" s="59"/>
      <c r="C367" s="63"/>
      <c r="D367" s="89">
        <f t="shared" si="18"/>
        <v>0</v>
      </c>
      <c r="E367" s="89">
        <f t="shared" si="18"/>
        <v>0</v>
      </c>
    </row>
    <row r="368" spans="1:5" ht="12.75">
      <c r="A368" s="58"/>
      <c r="B368" s="58" t="s">
        <v>926</v>
      </c>
      <c r="C368" s="67"/>
      <c r="D368" s="89">
        <f t="shared" si="18"/>
        <v>0</v>
      </c>
      <c r="E368" s="89">
        <f t="shared" si="18"/>
        <v>0</v>
      </c>
    </row>
    <row r="369" spans="1:5" ht="12.75">
      <c r="A369" s="58"/>
      <c r="B369" s="59"/>
      <c r="C369" s="63"/>
      <c r="D369" s="89">
        <f t="shared" si="18"/>
        <v>0</v>
      </c>
      <c r="E369" s="89">
        <f t="shared" si="18"/>
        <v>0</v>
      </c>
    </row>
    <row r="370" spans="1:5" ht="12.75">
      <c r="A370" s="58"/>
      <c r="B370" s="62" t="s">
        <v>101</v>
      </c>
      <c r="C370" s="63"/>
      <c r="D370" s="89">
        <f t="shared" si="18"/>
        <v>0</v>
      </c>
      <c r="E370" s="89">
        <f t="shared" si="18"/>
        <v>0</v>
      </c>
    </row>
    <row r="371" spans="1:5" ht="12.75">
      <c r="A371" s="58" t="s">
        <v>102</v>
      </c>
      <c r="B371" s="59" t="s">
        <v>101</v>
      </c>
      <c r="C371" s="63"/>
      <c r="D371" s="89">
        <f t="shared" si="18"/>
        <v>0</v>
      </c>
      <c r="E371" s="89">
        <f t="shared" si="18"/>
        <v>0</v>
      </c>
    </row>
    <row r="372" spans="1:5" ht="12.75">
      <c r="A372" s="58"/>
      <c r="B372" s="59"/>
      <c r="C372" s="63"/>
      <c r="D372" s="89">
        <f t="shared" si="18"/>
        <v>0</v>
      </c>
      <c r="E372" s="89">
        <f t="shared" si="18"/>
        <v>0</v>
      </c>
    </row>
    <row r="373" spans="1:5" ht="12.75">
      <c r="A373" s="58"/>
      <c r="B373" s="62" t="s">
        <v>103</v>
      </c>
      <c r="C373" s="63"/>
      <c r="D373" s="89">
        <f t="shared" si="18"/>
        <v>0</v>
      </c>
      <c r="E373" s="89">
        <f t="shared" si="18"/>
        <v>0</v>
      </c>
    </row>
    <row r="374" spans="1:5" ht="12.75">
      <c r="A374" s="58" t="s">
        <v>105</v>
      </c>
      <c r="B374" s="59" t="s">
        <v>104</v>
      </c>
      <c r="C374" s="63">
        <v>145707.59</v>
      </c>
      <c r="D374" s="89">
        <f t="shared" si="18"/>
        <v>147893.20385</v>
      </c>
      <c r="E374" s="89">
        <f t="shared" si="18"/>
        <v>150111.60190774998</v>
      </c>
    </row>
    <row r="375" spans="1:5" ht="12.75">
      <c r="A375" s="58" t="s">
        <v>105</v>
      </c>
      <c r="B375" s="59" t="s">
        <v>103</v>
      </c>
      <c r="C375" s="63">
        <v>996488</v>
      </c>
      <c r="D375" s="89">
        <f t="shared" si="18"/>
        <v>1011435.32</v>
      </c>
      <c r="E375" s="89">
        <f t="shared" si="18"/>
        <v>1026606.8498</v>
      </c>
    </row>
    <row r="376" spans="1:5" ht="12.75">
      <c r="A376" s="58"/>
      <c r="B376" s="64" t="s">
        <v>106</v>
      </c>
      <c r="C376" s="86">
        <f>SUM(C371:C375)</f>
        <v>1142195.59</v>
      </c>
      <c r="D376" s="90">
        <f t="shared" si="18"/>
        <v>1159328.52385</v>
      </c>
      <c r="E376" s="90">
        <f t="shared" si="18"/>
        <v>1176718.45170775</v>
      </c>
    </row>
    <row r="377" spans="1:5" ht="12.75">
      <c r="A377" s="58"/>
      <c r="B377" s="59"/>
      <c r="C377" s="63"/>
      <c r="D377" s="55">
        <f t="shared" si="18"/>
        <v>0</v>
      </c>
      <c r="E377" s="55">
        <f t="shared" si="18"/>
        <v>0</v>
      </c>
    </row>
    <row r="378" spans="1:5" ht="12.75">
      <c r="A378" s="58"/>
      <c r="B378" s="59" t="s">
        <v>107</v>
      </c>
      <c r="C378" s="63"/>
      <c r="D378" s="55">
        <f t="shared" si="18"/>
        <v>0</v>
      </c>
      <c r="E378" s="55">
        <f t="shared" si="18"/>
        <v>0</v>
      </c>
    </row>
    <row r="379" spans="1:5" ht="12.75">
      <c r="A379" s="58" t="s">
        <v>1386</v>
      </c>
      <c r="B379" s="59" t="s">
        <v>109</v>
      </c>
      <c r="C379" s="86">
        <v>41232488.09</v>
      </c>
      <c r="D379" s="90">
        <f t="shared" si="18"/>
        <v>41850975.411350004</v>
      </c>
      <c r="E379" s="90">
        <f t="shared" si="18"/>
        <v>42478740.042520255</v>
      </c>
    </row>
    <row r="380" spans="1:5" ht="12.75">
      <c r="A380" s="58"/>
      <c r="B380" s="59"/>
      <c r="C380" s="63"/>
      <c r="D380" s="55">
        <f aca="true" t="shared" si="19" ref="D380:E384">C380+C380*1.5/100</f>
        <v>0</v>
      </c>
      <c r="E380" s="55">
        <f t="shared" si="19"/>
        <v>0</v>
      </c>
    </row>
    <row r="381" spans="1:5" ht="12.75">
      <c r="A381" s="58"/>
      <c r="B381" s="59" t="s">
        <v>110</v>
      </c>
      <c r="C381" s="63"/>
      <c r="D381" s="55">
        <f t="shared" si="19"/>
        <v>0</v>
      </c>
      <c r="E381" s="55">
        <f t="shared" si="19"/>
        <v>0</v>
      </c>
    </row>
    <row r="382" spans="1:5" ht="12.75">
      <c r="A382" s="58" t="s">
        <v>1504</v>
      </c>
      <c r="B382" s="59" t="s">
        <v>112</v>
      </c>
      <c r="C382" s="63">
        <v>79934847.65</v>
      </c>
      <c r="D382" s="89">
        <f t="shared" si="19"/>
        <v>81133870.36475001</v>
      </c>
      <c r="E382" s="89">
        <f t="shared" si="19"/>
        <v>82350878.42022127</v>
      </c>
    </row>
    <row r="383" spans="1:5" ht="12.75">
      <c r="A383" s="58" t="s">
        <v>1504</v>
      </c>
      <c r="B383" s="59" t="s">
        <v>1376</v>
      </c>
      <c r="C383" s="63">
        <v>62976.06</v>
      </c>
      <c r="D383" s="89">
        <f t="shared" si="19"/>
        <v>63920.700899999996</v>
      </c>
      <c r="E383" s="89">
        <f t="shared" si="19"/>
        <v>64879.5114135</v>
      </c>
    </row>
    <row r="384" spans="1:5" ht="12.75">
      <c r="A384" s="58"/>
      <c r="B384" s="64" t="s">
        <v>940</v>
      </c>
      <c r="C384" s="86">
        <v>121230311.8</v>
      </c>
      <c r="D384" s="90">
        <f t="shared" si="19"/>
        <v>123048766.477</v>
      </c>
      <c r="E384" s="90">
        <f t="shared" si="19"/>
        <v>124894497.974155</v>
      </c>
    </row>
    <row r="385" ht="12.75">
      <c r="A385" s="58"/>
    </row>
    <row r="386" ht="12.75">
      <c r="A386" s="58" t="s">
        <v>1505</v>
      </c>
    </row>
    <row r="387" ht="12.75">
      <c r="A387" s="58" t="s">
        <v>1506</v>
      </c>
    </row>
    <row r="388" ht="12.75">
      <c r="A388" s="58"/>
    </row>
    <row r="389" ht="12.75">
      <c r="A389" s="58"/>
    </row>
    <row r="390" ht="12.75">
      <c r="A390" s="58"/>
    </row>
    <row r="391" ht="12.75">
      <c r="A391" s="58"/>
    </row>
    <row r="392" ht="12.75">
      <c r="A392" s="58" t="s">
        <v>116</v>
      </c>
    </row>
    <row r="393" ht="12.75">
      <c r="A393" s="58"/>
    </row>
    <row r="394" ht="12.75">
      <c r="A394" s="5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9.7109375" style="0" customWidth="1"/>
    <col min="2" max="2" width="36.7109375" style="0" customWidth="1"/>
    <col min="3" max="3" width="16.421875" style="0" customWidth="1"/>
    <col min="4" max="4" width="15.421875" style="0" customWidth="1"/>
    <col min="5" max="5" width="17.140625" style="0" customWidth="1"/>
  </cols>
  <sheetData>
    <row r="1" spans="1:2" ht="12.75">
      <c r="A1" s="59"/>
      <c r="B1" s="59" t="s">
        <v>88</v>
      </c>
    </row>
    <row r="2" spans="1:5" ht="25.5">
      <c r="A2" s="53" t="s">
        <v>901</v>
      </c>
      <c r="B2" s="60" t="s">
        <v>679</v>
      </c>
      <c r="C2" s="56" t="s">
        <v>684</v>
      </c>
      <c r="D2" s="57" t="s">
        <v>896</v>
      </c>
      <c r="E2" s="57" t="s">
        <v>897</v>
      </c>
    </row>
    <row r="3" spans="1:5" ht="12.75">
      <c r="A3" s="59"/>
      <c r="B3" s="62" t="s">
        <v>902</v>
      </c>
      <c r="C3" s="63"/>
      <c r="D3" s="55">
        <f aca="true" t="shared" si="0" ref="D3:E18">C3+C3*1.5/100</f>
        <v>0</v>
      </c>
      <c r="E3" s="55">
        <f t="shared" si="0"/>
        <v>0</v>
      </c>
    </row>
    <row r="4" spans="1:5" ht="12.75">
      <c r="A4" s="58" t="s">
        <v>903</v>
      </c>
      <c r="B4" s="59" t="s">
        <v>904</v>
      </c>
      <c r="C4" s="63">
        <v>117481.16</v>
      </c>
      <c r="D4" s="55">
        <f t="shared" si="0"/>
        <v>119243.3774</v>
      </c>
      <c r="E4" s="55">
        <f t="shared" si="0"/>
        <v>121032.028061</v>
      </c>
    </row>
    <row r="5" spans="1:5" ht="12.75">
      <c r="A5" s="58"/>
      <c r="B5" s="62" t="s">
        <v>905</v>
      </c>
      <c r="C5" s="63"/>
      <c r="D5" s="55">
        <f t="shared" si="0"/>
        <v>0</v>
      </c>
      <c r="E5" s="55">
        <f t="shared" si="0"/>
        <v>0</v>
      </c>
    </row>
    <row r="6" spans="1:5" ht="12.75">
      <c r="A6" s="58" t="s">
        <v>906</v>
      </c>
      <c r="B6" s="59" t="s">
        <v>907</v>
      </c>
      <c r="C6" s="63">
        <v>63679.74</v>
      </c>
      <c r="D6" s="55">
        <f t="shared" si="0"/>
        <v>64634.9361</v>
      </c>
      <c r="E6" s="55">
        <f t="shared" si="0"/>
        <v>65604.46014149999</v>
      </c>
    </row>
    <row r="7" spans="1:5" ht="12.75">
      <c r="A7" s="58" t="s">
        <v>908</v>
      </c>
      <c r="B7" s="59" t="s">
        <v>909</v>
      </c>
      <c r="C7" s="63">
        <v>35558362.52</v>
      </c>
      <c r="D7" s="55">
        <f t="shared" si="0"/>
        <v>36091737.9578</v>
      </c>
      <c r="E7" s="55">
        <f t="shared" si="0"/>
        <v>36633114.027167</v>
      </c>
    </row>
    <row r="8" spans="1:5" ht="12.75">
      <c r="A8" s="58" t="s">
        <v>910</v>
      </c>
      <c r="B8" s="59" t="s">
        <v>911</v>
      </c>
      <c r="C8" s="63">
        <v>2633617.66</v>
      </c>
      <c r="D8" s="55">
        <f t="shared" si="0"/>
        <v>2673121.9249</v>
      </c>
      <c r="E8" s="55">
        <f t="shared" si="0"/>
        <v>2713218.7537735</v>
      </c>
    </row>
    <row r="9" spans="1:5" ht="12.75">
      <c r="A9" s="58" t="s">
        <v>912</v>
      </c>
      <c r="B9" s="59" t="s">
        <v>913</v>
      </c>
      <c r="C9" s="63">
        <v>149470.58</v>
      </c>
      <c r="D9" s="55">
        <f t="shared" si="0"/>
        <v>151712.63869999998</v>
      </c>
      <c r="E9" s="55">
        <f t="shared" si="0"/>
        <v>153988.3282805</v>
      </c>
    </row>
    <row r="10" spans="1:5" ht="12.75">
      <c r="A10" s="58"/>
      <c r="B10" s="59"/>
      <c r="C10" s="63"/>
      <c r="D10" s="55">
        <f t="shared" si="0"/>
        <v>0</v>
      </c>
      <c r="E10" s="55">
        <f t="shared" si="0"/>
        <v>0</v>
      </c>
    </row>
    <row r="11" spans="1:5" ht="12.75">
      <c r="A11" s="58"/>
      <c r="B11" s="66" t="s">
        <v>914</v>
      </c>
      <c r="C11" s="71">
        <f>SUM(C4:C10)</f>
        <v>38522611.66</v>
      </c>
      <c r="D11" s="55">
        <f t="shared" si="0"/>
        <v>39100450.8349</v>
      </c>
      <c r="E11" s="55">
        <f t="shared" si="0"/>
        <v>39686957.5974235</v>
      </c>
    </row>
    <row r="12" spans="1:5" ht="12.75">
      <c r="A12" s="58"/>
      <c r="B12" s="59"/>
      <c r="C12" s="63"/>
      <c r="D12" s="55">
        <f t="shared" si="0"/>
        <v>0</v>
      </c>
      <c r="E12" s="55">
        <f t="shared" si="0"/>
        <v>0</v>
      </c>
    </row>
    <row r="13" spans="1:5" ht="12.75">
      <c r="A13" s="58"/>
      <c r="B13" s="62" t="s">
        <v>915</v>
      </c>
      <c r="C13" s="63"/>
      <c r="D13" s="55">
        <f t="shared" si="0"/>
        <v>0</v>
      </c>
      <c r="E13" s="55">
        <f t="shared" si="0"/>
        <v>0</v>
      </c>
    </row>
    <row r="14" spans="1:5" ht="12.75">
      <c r="A14" s="58" t="s">
        <v>916</v>
      </c>
      <c r="B14" s="59" t="s">
        <v>917</v>
      </c>
      <c r="C14" s="63">
        <v>10353.54</v>
      </c>
      <c r="D14" s="55">
        <f t="shared" si="0"/>
        <v>10508.8431</v>
      </c>
      <c r="E14" s="55">
        <f t="shared" si="0"/>
        <v>10666.4757465</v>
      </c>
    </row>
    <row r="15" spans="1:5" ht="12.75">
      <c r="A15" s="58"/>
      <c r="B15" s="59"/>
      <c r="C15" s="63"/>
      <c r="D15" s="55">
        <f t="shared" si="0"/>
        <v>0</v>
      </c>
      <c r="E15" s="55">
        <f t="shared" si="0"/>
        <v>0</v>
      </c>
    </row>
    <row r="16" spans="1:5" ht="12.75">
      <c r="A16" s="58"/>
      <c r="B16" s="62" t="s">
        <v>918</v>
      </c>
      <c r="C16" s="63"/>
      <c r="D16" s="55">
        <f t="shared" si="0"/>
        <v>0</v>
      </c>
      <c r="E16" s="55">
        <f t="shared" si="0"/>
        <v>0</v>
      </c>
    </row>
    <row r="17" spans="1:5" ht="12.75">
      <c r="A17" s="58" t="s">
        <v>919</v>
      </c>
      <c r="B17" s="59" t="s">
        <v>920</v>
      </c>
      <c r="C17" s="63">
        <v>6785644.82</v>
      </c>
      <c r="D17" s="55">
        <f t="shared" si="0"/>
        <v>6887429.4923</v>
      </c>
      <c r="E17" s="55">
        <f t="shared" si="0"/>
        <v>6990740.9346845</v>
      </c>
    </row>
    <row r="18" spans="1:5" ht="12.75">
      <c r="A18" s="58" t="s">
        <v>921</v>
      </c>
      <c r="B18" s="59" t="s">
        <v>922</v>
      </c>
      <c r="C18" s="63">
        <v>1938.61</v>
      </c>
      <c r="D18" s="55">
        <f t="shared" si="0"/>
        <v>1967.68915</v>
      </c>
      <c r="E18" s="55">
        <f t="shared" si="0"/>
        <v>1997.2044872499998</v>
      </c>
    </row>
    <row r="19" spans="1:5" ht="12.75">
      <c r="A19" s="58"/>
      <c r="B19" s="62" t="s">
        <v>923</v>
      </c>
      <c r="C19" s="63"/>
      <c r="D19" s="55">
        <f aca="true" t="shared" si="1" ref="D19:E34">C19+C19*1.5/100</f>
        <v>0</v>
      </c>
      <c r="E19" s="55">
        <f t="shared" si="1"/>
        <v>0</v>
      </c>
    </row>
    <row r="20" spans="1:5" ht="12.75">
      <c r="A20" s="58" t="s">
        <v>924</v>
      </c>
      <c r="B20" s="59" t="s">
        <v>925</v>
      </c>
      <c r="C20" s="63"/>
      <c r="D20" s="55">
        <f t="shared" si="1"/>
        <v>0</v>
      </c>
      <c r="E20" s="55">
        <f t="shared" si="1"/>
        <v>0</v>
      </c>
    </row>
    <row r="21" spans="1:5" ht="12.75">
      <c r="A21" s="58"/>
      <c r="B21" s="59"/>
      <c r="C21" s="63"/>
      <c r="D21" s="55">
        <f t="shared" si="1"/>
        <v>0</v>
      </c>
      <c r="E21" s="55">
        <f t="shared" si="1"/>
        <v>0</v>
      </c>
    </row>
    <row r="22" spans="1:5" ht="12.75">
      <c r="A22" s="58"/>
      <c r="B22" s="66" t="s">
        <v>926</v>
      </c>
      <c r="C22" s="71">
        <f>SUM(C14:C21)</f>
        <v>6797936.970000001</v>
      </c>
      <c r="D22" s="55">
        <f t="shared" si="1"/>
        <v>6899906.024550001</v>
      </c>
      <c r="E22" s="55">
        <f t="shared" si="1"/>
        <v>7003404.6149182515</v>
      </c>
    </row>
    <row r="23" spans="1:5" ht="12.75">
      <c r="A23" s="58"/>
      <c r="B23" s="59"/>
      <c r="C23" s="63"/>
      <c r="D23" s="55">
        <f t="shared" si="1"/>
        <v>0</v>
      </c>
      <c r="E23" s="55">
        <f t="shared" si="1"/>
        <v>0</v>
      </c>
    </row>
    <row r="24" spans="1:5" ht="12.75">
      <c r="A24" s="58"/>
      <c r="B24" s="59" t="s">
        <v>927</v>
      </c>
      <c r="C24" s="63"/>
      <c r="D24" s="55">
        <f t="shared" si="1"/>
        <v>0</v>
      </c>
      <c r="E24" s="55">
        <f t="shared" si="1"/>
        <v>0</v>
      </c>
    </row>
    <row r="25" spans="1:5" ht="12.75">
      <c r="A25" s="58" t="s">
        <v>928</v>
      </c>
      <c r="B25" s="59" t="s">
        <v>929</v>
      </c>
      <c r="C25" s="63">
        <v>43724390.67</v>
      </c>
      <c r="D25" s="55">
        <f t="shared" si="1"/>
        <v>44380256.53005</v>
      </c>
      <c r="E25" s="55">
        <f t="shared" si="1"/>
        <v>45045960.37800075</v>
      </c>
    </row>
    <row r="26" spans="1:5" ht="12.75">
      <c r="A26" s="58"/>
      <c r="B26" s="59" t="s">
        <v>930</v>
      </c>
      <c r="C26" s="63"/>
      <c r="D26" s="55">
        <f t="shared" si="1"/>
        <v>0</v>
      </c>
      <c r="E26" s="55">
        <f t="shared" si="1"/>
        <v>0</v>
      </c>
    </row>
    <row r="27" spans="1:5" ht="12.75">
      <c r="A27" s="58" t="s">
        <v>931</v>
      </c>
      <c r="B27" s="59" t="s">
        <v>930</v>
      </c>
      <c r="C27" s="63">
        <v>56310059.94</v>
      </c>
      <c r="D27" s="55">
        <f t="shared" si="1"/>
        <v>57154710.839099996</v>
      </c>
      <c r="E27" s="55">
        <f t="shared" si="1"/>
        <v>58012031.5016865</v>
      </c>
    </row>
    <row r="28" spans="1:5" ht="12.75">
      <c r="A28" s="58"/>
      <c r="B28" s="59" t="s">
        <v>932</v>
      </c>
      <c r="C28" s="63"/>
      <c r="D28" s="55">
        <f t="shared" si="1"/>
        <v>0</v>
      </c>
      <c r="E28" s="55">
        <f t="shared" si="1"/>
        <v>0</v>
      </c>
    </row>
    <row r="29" spans="1:5" ht="12.75">
      <c r="A29" s="58" t="s">
        <v>933</v>
      </c>
      <c r="B29" s="59" t="s">
        <v>932</v>
      </c>
      <c r="C29" s="63">
        <v>47521659.7</v>
      </c>
      <c r="D29" s="55">
        <f t="shared" si="1"/>
        <v>48234484.5955</v>
      </c>
      <c r="E29" s="55">
        <f t="shared" si="1"/>
        <v>48958001.8644325</v>
      </c>
    </row>
    <row r="30" spans="1:5" ht="12.75">
      <c r="A30" s="58" t="s">
        <v>934</v>
      </c>
      <c r="B30" s="59" t="s">
        <v>935</v>
      </c>
      <c r="C30" s="63">
        <v>5143332.73</v>
      </c>
      <c r="D30" s="55">
        <f t="shared" si="1"/>
        <v>5220482.72095</v>
      </c>
      <c r="E30" s="55">
        <f t="shared" si="1"/>
        <v>5298789.96176425</v>
      </c>
    </row>
    <row r="31" spans="1:5" ht="12.75">
      <c r="A31" s="58" t="s">
        <v>936</v>
      </c>
      <c r="B31" s="59" t="s">
        <v>937</v>
      </c>
      <c r="C31" s="63">
        <v>9231828.66</v>
      </c>
      <c r="D31" s="55">
        <f t="shared" si="1"/>
        <v>9370306.0899</v>
      </c>
      <c r="E31" s="55">
        <f t="shared" si="1"/>
        <v>9510860.681248501</v>
      </c>
    </row>
    <row r="32" spans="1:5" ht="12.75">
      <c r="A32" s="58" t="s">
        <v>938</v>
      </c>
      <c r="B32" s="59" t="s">
        <v>939</v>
      </c>
      <c r="C32" s="63">
        <v>745355.81</v>
      </c>
      <c r="D32" s="55">
        <f t="shared" si="1"/>
        <v>756536.1471500001</v>
      </c>
      <c r="E32" s="55">
        <f t="shared" si="1"/>
        <v>767884.1893572501</v>
      </c>
    </row>
    <row r="33" spans="1:5" ht="12.75">
      <c r="A33" s="58"/>
      <c r="B33" s="59"/>
      <c r="C33" s="63"/>
      <c r="D33" s="55">
        <f t="shared" si="1"/>
        <v>0</v>
      </c>
      <c r="E33" s="55">
        <f t="shared" si="1"/>
        <v>0</v>
      </c>
    </row>
    <row r="34" spans="1:5" ht="12.75">
      <c r="A34" s="58"/>
      <c r="B34" s="66" t="s">
        <v>940</v>
      </c>
      <c r="C34" s="71">
        <f>SUM(C25:C32)</f>
        <v>162676627.51</v>
      </c>
      <c r="D34" s="55">
        <f t="shared" si="1"/>
        <v>165116776.92264998</v>
      </c>
      <c r="E34" s="55">
        <f t="shared" si="1"/>
        <v>167593528.57648972</v>
      </c>
    </row>
    <row r="35" spans="1:5" ht="12.75">
      <c r="A35" s="58"/>
      <c r="B35" s="59"/>
      <c r="C35" s="63"/>
      <c r="D35" s="55">
        <f aca="true" t="shared" si="2" ref="D35:E38">C35+C35*1.5/100</f>
        <v>0</v>
      </c>
      <c r="E35" s="55">
        <f t="shared" si="2"/>
        <v>0</v>
      </c>
    </row>
    <row r="36" spans="1:5" ht="12.75">
      <c r="A36" s="58"/>
      <c r="C36" s="63"/>
      <c r="D36" s="55">
        <f t="shared" si="2"/>
        <v>0</v>
      </c>
      <c r="E36" s="55">
        <f t="shared" si="2"/>
        <v>0</v>
      </c>
    </row>
    <row r="37" spans="1:5" ht="12.75">
      <c r="A37" s="58" t="s">
        <v>943</v>
      </c>
      <c r="B37" s="59" t="s">
        <v>941</v>
      </c>
      <c r="C37" s="63">
        <v>5057542.75</v>
      </c>
      <c r="D37" s="55">
        <f t="shared" si="2"/>
        <v>5133405.89125</v>
      </c>
      <c r="E37" s="55">
        <f t="shared" si="2"/>
        <v>5210406.9796187505</v>
      </c>
    </row>
    <row r="38" spans="1:5" ht="12.75">
      <c r="A38" s="58"/>
      <c r="B38" s="59"/>
      <c r="C38" s="63"/>
      <c r="D38" s="55">
        <f t="shared" si="2"/>
        <v>0</v>
      </c>
      <c r="E38" s="55">
        <f t="shared" si="2"/>
        <v>0</v>
      </c>
    </row>
    <row r="39" spans="1:5" ht="12.75">
      <c r="A39" s="58" t="s">
        <v>43</v>
      </c>
      <c r="B39" s="77" t="s">
        <v>42</v>
      </c>
      <c r="C39" s="63">
        <v>1536266.92</v>
      </c>
      <c r="D39" s="55">
        <f aca="true" t="shared" si="3" ref="D39:E44">C39+C39*1.5/100</f>
        <v>1559310.9238</v>
      </c>
      <c r="E39" s="55">
        <f t="shared" si="3"/>
        <v>1582700.587657</v>
      </c>
    </row>
    <row r="40" spans="1:5" ht="12.75">
      <c r="A40" s="58"/>
      <c r="B40" s="66"/>
      <c r="C40" s="67"/>
      <c r="D40" s="55">
        <f t="shared" si="3"/>
        <v>0</v>
      </c>
      <c r="E40" s="55">
        <f t="shared" si="3"/>
        <v>0</v>
      </c>
    </row>
    <row r="41" spans="1:5" ht="12.75">
      <c r="A41" s="58"/>
      <c r="C41" s="67"/>
      <c r="D41" s="55">
        <f t="shared" si="3"/>
        <v>0</v>
      </c>
      <c r="E41" s="55">
        <f t="shared" si="3"/>
        <v>0</v>
      </c>
    </row>
    <row r="42" spans="1:5" ht="12.75">
      <c r="A42" s="58" t="s">
        <v>992</v>
      </c>
      <c r="B42" s="76" t="s">
        <v>991</v>
      </c>
      <c r="C42" s="70">
        <v>119114412.36</v>
      </c>
      <c r="D42" s="55">
        <f t="shared" si="3"/>
        <v>120901128.5454</v>
      </c>
      <c r="E42" s="55">
        <f t="shared" si="3"/>
        <v>122714645.47358099</v>
      </c>
    </row>
    <row r="43" spans="1:5" ht="12.75">
      <c r="A43" s="58"/>
      <c r="B43" s="66"/>
      <c r="C43" s="71"/>
      <c r="D43" s="55"/>
      <c r="E43" s="55"/>
    </row>
    <row r="44" spans="1:5" ht="12.75">
      <c r="A44" s="58" t="s">
        <v>45</v>
      </c>
      <c r="B44" s="59" t="s">
        <v>995</v>
      </c>
      <c r="C44" s="71">
        <v>3979924.1</v>
      </c>
      <c r="D44" s="55">
        <f t="shared" si="3"/>
        <v>4039622.9615</v>
      </c>
      <c r="E44" s="55">
        <f t="shared" si="3"/>
        <v>4100217.3059225003</v>
      </c>
    </row>
    <row r="45" spans="1:5" ht="12.75">
      <c r="A45" s="58"/>
      <c r="B45" s="59"/>
      <c r="C45" s="71"/>
      <c r="D45" s="55"/>
      <c r="E45" s="55"/>
    </row>
    <row r="46" spans="1:5" ht="12.75">
      <c r="A46" s="58" t="s">
        <v>44</v>
      </c>
      <c r="B46" s="59" t="s">
        <v>1008</v>
      </c>
      <c r="C46" s="63">
        <v>3870865.61</v>
      </c>
      <c r="D46" s="55">
        <f aca="true" t="shared" si="4" ref="D46:E50">C46+C46*1.5/100</f>
        <v>3928928.59415</v>
      </c>
      <c r="E46" s="55">
        <f t="shared" si="4"/>
        <v>3987862.5230622496</v>
      </c>
    </row>
    <row r="47" spans="1:5" ht="12.75">
      <c r="A47" s="58"/>
      <c r="B47" s="59"/>
      <c r="C47" s="63"/>
      <c r="D47" s="55">
        <f t="shared" si="4"/>
        <v>0</v>
      </c>
      <c r="E47" s="55">
        <f t="shared" si="4"/>
        <v>0</v>
      </c>
    </row>
    <row r="48" spans="1:5" ht="12.75">
      <c r="A48" s="58" t="s">
        <v>46</v>
      </c>
      <c r="B48" s="59" t="s">
        <v>1019</v>
      </c>
      <c r="C48" s="63">
        <v>7608274.22</v>
      </c>
      <c r="D48" s="55">
        <f t="shared" si="4"/>
        <v>7722398.3333</v>
      </c>
      <c r="E48" s="55">
        <f t="shared" si="4"/>
        <v>7838234.3082995005</v>
      </c>
    </row>
    <row r="49" spans="1:5" ht="12.75">
      <c r="A49" s="58"/>
      <c r="B49" s="59"/>
      <c r="C49" s="63"/>
      <c r="D49" s="55">
        <f t="shared" si="4"/>
        <v>0</v>
      </c>
      <c r="E49" s="55">
        <f t="shared" si="4"/>
        <v>0</v>
      </c>
    </row>
    <row r="50" spans="1:5" ht="12.75">
      <c r="A50" s="58" t="s">
        <v>47</v>
      </c>
      <c r="B50" s="59" t="s">
        <v>1034</v>
      </c>
      <c r="C50" s="67">
        <v>7073110.32</v>
      </c>
      <c r="D50" s="55">
        <f t="shared" si="4"/>
        <v>7179206.9748</v>
      </c>
      <c r="E50" s="55">
        <f t="shared" si="4"/>
        <v>7286895.079422</v>
      </c>
    </row>
    <row r="51" spans="1:5" ht="12.75">
      <c r="A51" s="58"/>
      <c r="B51" s="66"/>
      <c r="C51" s="71"/>
      <c r="D51" s="55">
        <f aca="true" t="shared" si="5" ref="D51:E55">C51+C51*1.5/100</f>
        <v>0</v>
      </c>
      <c r="E51" s="55">
        <f t="shared" si="5"/>
        <v>0</v>
      </c>
    </row>
    <row r="52" spans="1:5" ht="12.75">
      <c r="A52" s="58"/>
      <c r="B52" s="58" t="s">
        <v>1071</v>
      </c>
      <c r="C52" s="65">
        <v>356237572.42</v>
      </c>
      <c r="D52" s="55">
        <f t="shared" si="5"/>
        <v>361581136.00630003</v>
      </c>
      <c r="E52" s="55">
        <f t="shared" si="5"/>
        <v>367004853.0463945</v>
      </c>
    </row>
    <row r="53" spans="1:5" ht="12.75">
      <c r="A53" s="58"/>
      <c r="B53" s="58"/>
      <c r="C53" s="71"/>
      <c r="D53" s="55">
        <f t="shared" si="5"/>
        <v>0</v>
      </c>
      <c r="E53" s="55">
        <f t="shared" si="5"/>
        <v>0</v>
      </c>
    </row>
    <row r="54" spans="1:5" ht="12.75">
      <c r="A54" s="58"/>
      <c r="B54" s="58"/>
      <c r="C54" s="71"/>
      <c r="D54" s="55">
        <f t="shared" si="5"/>
        <v>0</v>
      </c>
      <c r="E54" s="55">
        <f t="shared" si="5"/>
        <v>0</v>
      </c>
    </row>
    <row r="55" spans="1:5" ht="12.75">
      <c r="A55" s="58"/>
      <c r="B55" s="72" t="s">
        <v>1072</v>
      </c>
      <c r="C55" s="67"/>
      <c r="D55" s="55">
        <f t="shared" si="5"/>
        <v>0</v>
      </c>
      <c r="E55" s="55">
        <f t="shared" si="5"/>
        <v>0</v>
      </c>
    </row>
    <row r="56" spans="1:5" ht="12.75">
      <c r="A56" s="58"/>
      <c r="C56" s="63"/>
      <c r="D56" s="55">
        <f aca="true" t="shared" si="6" ref="D56:E61">C56+C56*1.5/100</f>
        <v>0</v>
      </c>
      <c r="E56" s="55">
        <f t="shared" si="6"/>
        <v>0</v>
      </c>
    </row>
    <row r="57" spans="1:5" ht="12.75">
      <c r="A57" s="58" t="s">
        <v>1074</v>
      </c>
      <c r="B57" s="59" t="s">
        <v>1073</v>
      </c>
      <c r="C57" s="63">
        <v>43372755.3</v>
      </c>
      <c r="D57" s="55">
        <f t="shared" si="6"/>
        <v>44023346.629499994</v>
      </c>
      <c r="E57" s="55">
        <f t="shared" si="6"/>
        <v>44683696.82894249</v>
      </c>
    </row>
    <row r="58" spans="1:5" ht="12.75">
      <c r="A58" s="58"/>
      <c r="B58" s="59"/>
      <c r="C58" s="63"/>
      <c r="D58" s="55">
        <f t="shared" si="6"/>
        <v>0</v>
      </c>
      <c r="E58" s="55">
        <f t="shared" si="6"/>
        <v>0</v>
      </c>
    </row>
    <row r="59" spans="1:5" ht="12.75">
      <c r="A59" s="58" t="s">
        <v>56</v>
      </c>
      <c r="B59" s="58" t="s">
        <v>1077</v>
      </c>
      <c r="C59" s="63">
        <v>175923.18</v>
      </c>
      <c r="D59" s="55">
        <f t="shared" si="6"/>
        <v>178562.0277</v>
      </c>
      <c r="E59" s="55">
        <f t="shared" si="6"/>
        <v>181240.45811550002</v>
      </c>
    </row>
    <row r="60" spans="1:5" ht="12.75">
      <c r="A60" s="58"/>
      <c r="B60" s="59"/>
      <c r="C60" s="63"/>
      <c r="D60" s="55">
        <f t="shared" si="6"/>
        <v>0</v>
      </c>
      <c r="E60" s="55">
        <f t="shared" si="6"/>
        <v>0</v>
      </c>
    </row>
    <row r="61" spans="1:5" ht="12.75">
      <c r="A61" s="58" t="s">
        <v>54</v>
      </c>
      <c r="B61" s="58" t="s">
        <v>1082</v>
      </c>
      <c r="C61" s="63">
        <v>155235155.12</v>
      </c>
      <c r="D61" s="55">
        <f t="shared" si="6"/>
        <v>157563682.4468</v>
      </c>
      <c r="E61" s="55">
        <f t="shared" si="6"/>
        <v>159927137.683502</v>
      </c>
    </row>
    <row r="62" spans="1:5" ht="12.75">
      <c r="A62" s="58"/>
      <c r="B62" s="59"/>
      <c r="C62" s="63"/>
      <c r="D62" s="55">
        <f>C62+C62*1.5/100</f>
        <v>0</v>
      </c>
      <c r="E62" s="55">
        <f>D62+D62*1.5/100</f>
        <v>0</v>
      </c>
    </row>
    <row r="63" spans="1:5" ht="12.75">
      <c r="A63" s="58" t="s">
        <v>52</v>
      </c>
      <c r="B63" s="59" t="s">
        <v>1102</v>
      </c>
      <c r="C63" s="63">
        <v>5600869.37</v>
      </c>
      <c r="D63" s="55">
        <f>C63+C63*1.5/100</f>
        <v>5684882.41055</v>
      </c>
      <c r="E63" s="55">
        <f>D63+D63*1.5/100</f>
        <v>5770155.64670825</v>
      </c>
    </row>
    <row r="64" spans="1:5" ht="12.75">
      <c r="A64" s="58"/>
      <c r="B64" s="59"/>
      <c r="C64" s="63"/>
      <c r="D64" s="55">
        <f aca="true" t="shared" si="7" ref="D64:E69">C64+C64*1.5/100</f>
        <v>0</v>
      </c>
      <c r="E64" s="55">
        <f t="shared" si="7"/>
        <v>0</v>
      </c>
    </row>
    <row r="65" spans="1:5" ht="12.75">
      <c r="A65" s="58" t="s">
        <v>53</v>
      </c>
      <c r="B65" s="59" t="s">
        <v>1116</v>
      </c>
      <c r="C65" s="74">
        <v>175719.79</v>
      </c>
      <c r="D65" s="55">
        <f t="shared" si="7"/>
        <v>178355.58685000002</v>
      </c>
      <c r="E65" s="55">
        <f t="shared" si="7"/>
        <v>181030.92065275004</v>
      </c>
    </row>
    <row r="66" spans="1:5" ht="12.75">
      <c r="A66" s="58"/>
      <c r="B66" s="59"/>
      <c r="C66" s="74"/>
      <c r="D66" s="55"/>
      <c r="E66" s="55"/>
    </row>
    <row r="67" spans="1:5" ht="12.75">
      <c r="A67" s="58" t="s">
        <v>55</v>
      </c>
      <c r="B67" s="59" t="s">
        <v>1119</v>
      </c>
      <c r="C67" s="63">
        <v>45533512.09</v>
      </c>
      <c r="D67" s="55">
        <f t="shared" si="7"/>
        <v>46216514.771350004</v>
      </c>
      <c r="E67" s="55">
        <f t="shared" si="7"/>
        <v>46909762.49292026</v>
      </c>
    </row>
    <row r="68" spans="1:5" ht="12.75">
      <c r="A68" s="58"/>
      <c r="B68" s="59"/>
      <c r="C68" s="63"/>
      <c r="D68" s="55">
        <f t="shared" si="7"/>
        <v>0</v>
      </c>
      <c r="E68" s="55">
        <f t="shared" si="7"/>
        <v>0</v>
      </c>
    </row>
    <row r="69" spans="1:5" ht="12.75">
      <c r="A69" s="58" t="s">
        <v>48</v>
      </c>
      <c r="B69" s="59" t="s">
        <v>1125</v>
      </c>
      <c r="C69" s="63">
        <v>11677700.37</v>
      </c>
      <c r="D69" s="55">
        <f t="shared" si="7"/>
        <v>11852865.87555</v>
      </c>
      <c r="E69" s="55">
        <f t="shared" si="7"/>
        <v>12030658.86368325</v>
      </c>
    </row>
    <row r="70" spans="1:5" ht="12.75">
      <c r="A70" s="58"/>
      <c r="B70" s="59"/>
      <c r="C70" s="63"/>
      <c r="D70" s="55"/>
      <c r="E70" s="55"/>
    </row>
    <row r="71" spans="1:5" ht="12.75">
      <c r="A71" s="58" t="s">
        <v>49</v>
      </c>
      <c r="B71" s="59" t="s">
        <v>1198</v>
      </c>
      <c r="C71" s="63">
        <v>5875769.52</v>
      </c>
      <c r="D71" s="55">
        <f>C71+C71*1.5/100</f>
        <v>5963906.0627999995</v>
      </c>
      <c r="E71" s="55">
        <f>D71+D71*1.5/100</f>
        <v>6053364.6537419995</v>
      </c>
    </row>
    <row r="72" spans="1:5" ht="12.75">
      <c r="A72" s="58"/>
      <c r="B72" s="59"/>
      <c r="C72" s="63"/>
      <c r="D72" s="55"/>
      <c r="E72" s="55"/>
    </row>
    <row r="73" spans="1:5" ht="12.75">
      <c r="A73" s="58" t="s">
        <v>50</v>
      </c>
      <c r="B73" s="62" t="s">
        <v>923</v>
      </c>
      <c r="C73" s="63">
        <v>11043760.42</v>
      </c>
      <c r="D73" s="55">
        <f>C73+C73*1.5/100</f>
        <v>11209416.8263</v>
      </c>
      <c r="E73" s="55">
        <f>D73+D73*1.5/100</f>
        <v>11377558.0786945</v>
      </c>
    </row>
    <row r="74" spans="1:5" ht="12.75">
      <c r="A74" s="58"/>
      <c r="B74" s="59"/>
      <c r="C74" s="63"/>
      <c r="D74" s="55">
        <f>C74+C74*1.5/100</f>
        <v>0</v>
      </c>
      <c r="E74" s="55">
        <f>D74+D74*1.5/100</f>
        <v>0</v>
      </c>
    </row>
    <row r="75" spans="1:5" ht="12.75">
      <c r="A75" s="58" t="s">
        <v>51</v>
      </c>
      <c r="B75" s="62" t="s">
        <v>103</v>
      </c>
      <c r="C75" s="63">
        <v>1142195.59</v>
      </c>
      <c r="D75" s="55">
        <f aca="true" t="shared" si="8" ref="D75:E83">C75+C75*1.5/100</f>
        <v>1159328.52385</v>
      </c>
      <c r="E75" s="55">
        <f t="shared" si="8"/>
        <v>1176718.45170775</v>
      </c>
    </row>
    <row r="76" spans="1:5" ht="12.75">
      <c r="A76" s="58"/>
      <c r="B76" s="59"/>
      <c r="C76" s="63"/>
      <c r="D76" s="55">
        <f t="shared" si="8"/>
        <v>0</v>
      </c>
      <c r="E76" s="55">
        <f t="shared" si="8"/>
        <v>0</v>
      </c>
    </row>
    <row r="77" spans="1:5" ht="12.75">
      <c r="A77" s="58"/>
      <c r="B77" s="59" t="s">
        <v>107</v>
      </c>
      <c r="C77" s="63"/>
      <c r="D77" s="55">
        <f t="shared" si="8"/>
        <v>0</v>
      </c>
      <c r="E77" s="55">
        <f t="shared" si="8"/>
        <v>0</v>
      </c>
    </row>
    <row r="78" spans="1:5" ht="12.75">
      <c r="A78" s="58" t="s">
        <v>108</v>
      </c>
      <c r="B78" s="59" t="s">
        <v>109</v>
      </c>
      <c r="C78" s="63">
        <v>38562188.84</v>
      </c>
      <c r="D78" s="55">
        <f t="shared" si="8"/>
        <v>39140621.6726</v>
      </c>
      <c r="E78" s="55">
        <f t="shared" si="8"/>
        <v>39727730.997689</v>
      </c>
    </row>
    <row r="79" spans="1:5" ht="12.75">
      <c r="A79" s="58"/>
      <c r="B79" s="59"/>
      <c r="C79" s="63"/>
      <c r="D79" s="55">
        <f t="shared" si="8"/>
        <v>0</v>
      </c>
      <c r="E79" s="55">
        <f t="shared" si="8"/>
        <v>0</v>
      </c>
    </row>
    <row r="80" spans="1:5" ht="12.75">
      <c r="A80" s="58"/>
      <c r="B80" s="59" t="s">
        <v>110</v>
      </c>
      <c r="C80" s="63"/>
      <c r="D80" s="55">
        <f t="shared" si="8"/>
        <v>0</v>
      </c>
      <c r="E80" s="55">
        <f t="shared" si="8"/>
        <v>0</v>
      </c>
    </row>
    <row r="81" spans="1:5" ht="12.75">
      <c r="A81" s="58" t="s">
        <v>111</v>
      </c>
      <c r="B81" s="59" t="s">
        <v>112</v>
      </c>
      <c r="C81" s="63">
        <v>36562092.35</v>
      </c>
      <c r="D81" s="55">
        <f t="shared" si="8"/>
        <v>37110523.73525</v>
      </c>
      <c r="E81" s="55">
        <f t="shared" si="8"/>
        <v>37667181.591278754</v>
      </c>
    </row>
    <row r="82" spans="1:5" ht="12.75">
      <c r="A82" s="58"/>
      <c r="B82" s="59"/>
      <c r="C82" s="63"/>
      <c r="D82" s="55">
        <f t="shared" si="8"/>
        <v>0</v>
      </c>
      <c r="E82" s="55">
        <f t="shared" si="8"/>
        <v>0</v>
      </c>
    </row>
    <row r="83" spans="1:5" ht="12.75">
      <c r="A83" s="58"/>
      <c r="B83" s="59" t="s">
        <v>661</v>
      </c>
      <c r="C83" s="63">
        <f>SUM(C57:C82)</f>
        <v>354957641.94000006</v>
      </c>
      <c r="D83" s="55">
        <f t="shared" si="8"/>
        <v>360282006.5691001</v>
      </c>
      <c r="E83" s="55">
        <f t="shared" si="8"/>
        <v>365686236.6676366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7"/>
  <sheetViews>
    <sheetView zoomScalePageLayoutView="0" workbookViewId="0" topLeftCell="A1">
      <selection activeCell="H8" sqref="H7:H8"/>
    </sheetView>
  </sheetViews>
  <sheetFormatPr defaultColWidth="9.140625" defaultRowHeight="12.75"/>
  <cols>
    <col min="1" max="1" width="12.8515625" style="0" customWidth="1"/>
    <col min="2" max="2" width="17.421875" style="0" customWidth="1"/>
    <col min="3" max="3" width="53.421875" style="0" customWidth="1"/>
    <col min="4" max="4" width="19.57421875" style="0" customWidth="1"/>
    <col min="5" max="5" width="27.421875" style="0" customWidth="1"/>
  </cols>
  <sheetData>
    <row r="1" spans="1:4" ht="12.75">
      <c r="A1" s="1">
        <v>2</v>
      </c>
      <c r="B1" s="2" t="s">
        <v>701</v>
      </c>
      <c r="C1" s="3"/>
      <c r="D1" s="3"/>
    </row>
    <row r="2" spans="1:4" ht="12.75">
      <c r="A2" s="4">
        <v>2013</v>
      </c>
      <c r="B2" s="5"/>
      <c r="C2" s="3"/>
      <c r="D2" s="3"/>
    </row>
    <row r="3" spans="1:4" ht="13.5" thickBot="1">
      <c r="A3" s="6">
        <v>913</v>
      </c>
      <c r="B3" s="7" t="s">
        <v>700</v>
      </c>
      <c r="C3" s="8"/>
      <c r="D3" s="9"/>
    </row>
    <row r="4" spans="1:4" ht="12.75">
      <c r="A4" s="10"/>
      <c r="B4" s="11" t="s">
        <v>681</v>
      </c>
      <c r="C4" s="12"/>
      <c r="D4" s="12"/>
    </row>
    <row r="5" spans="1:5" ht="38.25">
      <c r="A5" s="13" t="s">
        <v>677</v>
      </c>
      <c r="B5" s="13" t="s">
        <v>680</v>
      </c>
      <c r="C5" s="13" t="s">
        <v>679</v>
      </c>
      <c r="D5" s="46" t="s">
        <v>683</v>
      </c>
      <c r="E5" s="53" t="s">
        <v>684</v>
      </c>
    </row>
    <row r="6" spans="1:5" ht="20.25">
      <c r="A6" s="14"/>
      <c r="B6" s="14"/>
      <c r="C6" s="15" t="s">
        <v>783</v>
      </c>
      <c r="D6" s="47"/>
      <c r="E6" s="54"/>
    </row>
    <row r="7" spans="1:5" ht="15.75">
      <c r="A7" s="14"/>
      <c r="B7" s="14"/>
      <c r="C7" s="16" t="s">
        <v>784</v>
      </c>
      <c r="D7" s="47"/>
      <c r="E7" s="54"/>
    </row>
    <row r="8" spans="1:5" ht="15.75">
      <c r="A8" s="14"/>
      <c r="B8" s="14"/>
      <c r="C8" s="17" t="s">
        <v>785</v>
      </c>
      <c r="D8" s="47"/>
      <c r="E8" s="54"/>
    </row>
    <row r="9" spans="1:5" ht="15.75">
      <c r="A9" s="14" t="s">
        <v>702</v>
      </c>
      <c r="B9" s="14" t="s">
        <v>786</v>
      </c>
      <c r="C9" s="18" t="s">
        <v>787</v>
      </c>
      <c r="D9" s="48">
        <v>79947805</v>
      </c>
      <c r="E9" s="54">
        <v>159900000</v>
      </c>
    </row>
    <row r="10" spans="1:5" ht="15.75">
      <c r="A10" s="14" t="s">
        <v>703</v>
      </c>
      <c r="B10" s="14" t="s">
        <v>302</v>
      </c>
      <c r="C10" s="18" t="s">
        <v>788</v>
      </c>
      <c r="D10" s="48"/>
      <c r="E10" s="54"/>
    </row>
    <row r="11" spans="1:5" ht="15.75">
      <c r="A11" s="14"/>
      <c r="B11" s="14"/>
      <c r="C11" s="18"/>
      <c r="D11" s="48"/>
      <c r="E11" s="54"/>
    </row>
    <row r="12" spans="1:5" ht="15.75">
      <c r="A12" s="14"/>
      <c r="B12" s="14"/>
      <c r="C12" s="17" t="s">
        <v>789</v>
      </c>
      <c r="D12" s="48"/>
      <c r="E12" s="54"/>
    </row>
    <row r="13" spans="1:5" ht="15.75">
      <c r="A13" s="14" t="s">
        <v>704</v>
      </c>
      <c r="B13" s="14" t="s">
        <v>790</v>
      </c>
      <c r="C13" s="18" t="s">
        <v>791</v>
      </c>
      <c r="D13" s="48">
        <v>15000</v>
      </c>
      <c r="E13" s="54">
        <v>30000</v>
      </c>
    </row>
    <row r="14" spans="1:5" ht="15.75">
      <c r="A14" s="14" t="s">
        <v>705</v>
      </c>
      <c r="B14" s="14" t="s">
        <v>792</v>
      </c>
      <c r="C14" s="18" t="s">
        <v>793</v>
      </c>
      <c r="D14" s="48"/>
      <c r="E14" s="54"/>
    </row>
    <row r="15" spans="1:5" ht="15.75">
      <c r="A15" s="14" t="s">
        <v>705</v>
      </c>
      <c r="B15" s="14" t="s">
        <v>794</v>
      </c>
      <c r="C15" s="18" t="s">
        <v>795</v>
      </c>
      <c r="D15" s="48"/>
      <c r="E15" s="54"/>
    </row>
    <row r="16" spans="1:5" ht="15.75">
      <c r="A16" s="19" t="s">
        <v>706</v>
      </c>
      <c r="B16" s="19" t="s">
        <v>796</v>
      </c>
      <c r="C16" s="18" t="s">
        <v>797</v>
      </c>
      <c r="D16" s="48"/>
      <c r="E16" s="54"/>
    </row>
    <row r="17" spans="1:5" ht="15.75">
      <c r="A17" s="19" t="s">
        <v>707</v>
      </c>
      <c r="B17" s="19" t="s">
        <v>798</v>
      </c>
      <c r="C17" s="18" t="s">
        <v>799</v>
      </c>
      <c r="D17" s="48"/>
      <c r="E17" s="54"/>
    </row>
    <row r="18" spans="1:5" ht="15.75">
      <c r="A18" s="14"/>
      <c r="B18" s="14"/>
      <c r="C18" s="18"/>
      <c r="D18" s="48"/>
      <c r="E18" s="54"/>
    </row>
    <row r="19" spans="1:5" ht="15.75">
      <c r="A19" s="14"/>
      <c r="B19" s="14"/>
      <c r="C19" s="17" t="s">
        <v>800</v>
      </c>
      <c r="D19" s="48"/>
      <c r="E19" s="54"/>
    </row>
    <row r="20" spans="1:5" ht="15.75">
      <c r="A20" s="14" t="s">
        <v>706</v>
      </c>
      <c r="B20" s="14" t="s">
        <v>801</v>
      </c>
      <c r="C20" s="18" t="s">
        <v>802</v>
      </c>
      <c r="D20" s="48"/>
      <c r="E20" s="54"/>
    </row>
    <row r="21" spans="1:5" ht="15.75">
      <c r="A21" s="14" t="s">
        <v>707</v>
      </c>
      <c r="B21" s="14" t="s">
        <v>803</v>
      </c>
      <c r="C21" s="18" t="s">
        <v>804</v>
      </c>
      <c r="D21" s="48"/>
      <c r="E21" s="54"/>
    </row>
    <row r="22" spans="1:5" ht="15.75">
      <c r="A22" s="14" t="s">
        <v>708</v>
      </c>
      <c r="B22" s="14" t="s">
        <v>805</v>
      </c>
      <c r="C22" s="18" t="s">
        <v>806</v>
      </c>
      <c r="D22" s="48"/>
      <c r="E22" s="54"/>
    </row>
    <row r="23" spans="1:5" ht="15.75">
      <c r="A23" s="14"/>
      <c r="B23" s="14"/>
      <c r="C23" s="18"/>
      <c r="D23" s="48"/>
      <c r="E23" s="54"/>
    </row>
    <row r="24" spans="1:5" ht="15.75">
      <c r="A24" s="14"/>
      <c r="B24" s="20"/>
      <c r="C24" s="17" t="s">
        <v>807</v>
      </c>
      <c r="D24" s="48"/>
      <c r="E24" s="54"/>
    </row>
    <row r="25" spans="1:5" ht="15.75">
      <c r="A25" s="14" t="s">
        <v>709</v>
      </c>
      <c r="B25" s="14" t="s">
        <v>808</v>
      </c>
      <c r="C25" s="18" t="s">
        <v>809</v>
      </c>
      <c r="D25" s="48">
        <v>30000</v>
      </c>
      <c r="E25" s="54">
        <v>60000</v>
      </c>
    </row>
    <row r="26" spans="1:5" ht="15.75">
      <c r="A26" s="14" t="s">
        <v>709</v>
      </c>
      <c r="B26" s="14" t="s">
        <v>810</v>
      </c>
      <c r="C26" s="21" t="s">
        <v>811</v>
      </c>
      <c r="D26" s="48">
        <v>10000</v>
      </c>
      <c r="E26" s="54">
        <v>20000</v>
      </c>
    </row>
    <row r="27" spans="1:5" ht="15.75">
      <c r="A27" s="14"/>
      <c r="B27" s="14"/>
      <c r="C27" s="18" t="s">
        <v>694</v>
      </c>
      <c r="D27" s="48"/>
      <c r="E27" s="54"/>
    </row>
    <row r="28" spans="1:5" ht="15.75">
      <c r="A28" s="14"/>
      <c r="B28" s="14"/>
      <c r="C28" s="22" t="s">
        <v>812</v>
      </c>
      <c r="D28" s="48"/>
      <c r="E28" s="54"/>
    </row>
    <row r="29" spans="1:5" ht="15.75">
      <c r="A29" s="14"/>
      <c r="B29" s="14"/>
      <c r="C29" s="22" t="s">
        <v>813</v>
      </c>
      <c r="D29" s="48"/>
      <c r="E29" s="54"/>
    </row>
    <row r="30" spans="1:5" ht="15.75">
      <c r="A30" s="14" t="s">
        <v>710</v>
      </c>
      <c r="B30" s="20" t="s">
        <v>814</v>
      </c>
      <c r="C30" s="18" t="s">
        <v>815</v>
      </c>
      <c r="D30" s="48"/>
      <c r="E30" s="54"/>
    </row>
    <row r="31" spans="1:5" ht="15.75">
      <c r="A31" s="14" t="s">
        <v>711</v>
      </c>
      <c r="B31" s="20" t="s">
        <v>816</v>
      </c>
      <c r="C31" s="18" t="s">
        <v>817</v>
      </c>
      <c r="D31" s="48">
        <v>40575.66</v>
      </c>
      <c r="E31" s="54">
        <v>81000</v>
      </c>
    </row>
    <row r="32" spans="1:5" ht="15.75">
      <c r="A32" s="14" t="s">
        <v>712</v>
      </c>
      <c r="B32" s="20" t="s">
        <v>826</v>
      </c>
      <c r="C32" s="18" t="s">
        <v>827</v>
      </c>
      <c r="D32" s="48">
        <v>99377.9</v>
      </c>
      <c r="E32" s="54">
        <v>198000</v>
      </c>
    </row>
    <row r="33" spans="1:5" ht="15.75">
      <c r="A33" s="14" t="s">
        <v>713</v>
      </c>
      <c r="B33" s="14" t="s">
        <v>818</v>
      </c>
      <c r="C33" s="18" t="s">
        <v>819</v>
      </c>
      <c r="D33" s="48">
        <v>5391.03</v>
      </c>
      <c r="E33" s="54">
        <v>10000</v>
      </c>
    </row>
    <row r="34" spans="1:5" ht="15.75">
      <c r="A34" s="14"/>
      <c r="B34" s="14"/>
      <c r="C34" s="17" t="s">
        <v>820</v>
      </c>
      <c r="D34" s="48"/>
      <c r="E34" s="54"/>
    </row>
    <row r="35" spans="1:5" ht="15.75">
      <c r="A35" s="14" t="s">
        <v>714</v>
      </c>
      <c r="B35" s="14" t="s">
        <v>821</v>
      </c>
      <c r="C35" s="18" t="s">
        <v>822</v>
      </c>
      <c r="D35" s="48">
        <v>34000</v>
      </c>
      <c r="E35" s="54">
        <v>68000</v>
      </c>
    </row>
    <row r="36" spans="1:5" ht="15.75">
      <c r="A36" s="14" t="s">
        <v>714</v>
      </c>
      <c r="B36" s="14" t="s">
        <v>823</v>
      </c>
      <c r="C36" s="18" t="s">
        <v>824</v>
      </c>
      <c r="D36" s="48">
        <v>180000</v>
      </c>
      <c r="E36" s="54">
        <v>360000</v>
      </c>
    </row>
    <row r="37" spans="1:5" ht="15.75">
      <c r="A37" s="14" t="s">
        <v>714</v>
      </c>
      <c r="B37" s="20" t="s">
        <v>825</v>
      </c>
      <c r="C37" s="18" t="s">
        <v>828</v>
      </c>
      <c r="D37" s="48">
        <v>21000</v>
      </c>
      <c r="E37" s="54">
        <v>42000</v>
      </c>
    </row>
    <row r="38" spans="1:5" ht="15.75">
      <c r="A38" s="14" t="s">
        <v>714</v>
      </c>
      <c r="B38" s="14" t="s">
        <v>829</v>
      </c>
      <c r="C38" s="18" t="s">
        <v>830</v>
      </c>
      <c r="D38" s="48">
        <v>3000</v>
      </c>
      <c r="E38" s="54">
        <v>6000</v>
      </c>
    </row>
    <row r="39" spans="1:5" ht="15.75">
      <c r="A39" s="14" t="s">
        <v>714</v>
      </c>
      <c r="B39" s="14" t="s">
        <v>831</v>
      </c>
      <c r="C39" s="18" t="s">
        <v>832</v>
      </c>
      <c r="D39" s="48">
        <v>2000</v>
      </c>
      <c r="E39" s="54">
        <v>4000</v>
      </c>
    </row>
    <row r="40" spans="1:5" ht="15.75">
      <c r="A40" s="14" t="s">
        <v>714</v>
      </c>
      <c r="B40" s="14" t="s">
        <v>833</v>
      </c>
      <c r="C40" s="18" t="s">
        <v>834</v>
      </c>
      <c r="D40" s="48">
        <v>2000</v>
      </c>
      <c r="E40" s="54">
        <v>4000</v>
      </c>
    </row>
    <row r="41" spans="1:5" ht="15.75">
      <c r="A41" s="14" t="s">
        <v>714</v>
      </c>
      <c r="B41" s="14" t="s">
        <v>835</v>
      </c>
      <c r="C41" s="18" t="s">
        <v>836</v>
      </c>
      <c r="D41" s="48">
        <v>5219.05</v>
      </c>
      <c r="E41" s="54">
        <v>10000</v>
      </c>
    </row>
    <row r="42" spans="1:5" ht="15.75">
      <c r="A42" s="14" t="s">
        <v>714</v>
      </c>
      <c r="B42" s="14" t="s">
        <v>837</v>
      </c>
      <c r="C42" s="18" t="s">
        <v>303</v>
      </c>
      <c r="D42" s="48">
        <v>54357.52</v>
      </c>
      <c r="E42" s="54">
        <v>108000</v>
      </c>
    </row>
    <row r="43" spans="1:5" ht="15.75">
      <c r="A43" s="14"/>
      <c r="B43" s="14"/>
      <c r="C43" s="17" t="s">
        <v>838</v>
      </c>
      <c r="D43" s="48"/>
      <c r="E43" s="54"/>
    </row>
    <row r="44" spans="1:5" ht="15.75">
      <c r="A44" s="14" t="s">
        <v>715</v>
      </c>
      <c r="B44" s="14" t="s">
        <v>839</v>
      </c>
      <c r="C44" s="18" t="s">
        <v>840</v>
      </c>
      <c r="D44" s="48"/>
      <c r="E44" s="54"/>
    </row>
    <row r="45" spans="1:5" ht="15.75">
      <c r="A45" s="14" t="s">
        <v>716</v>
      </c>
      <c r="B45" s="14" t="s">
        <v>841</v>
      </c>
      <c r="C45" s="23" t="s">
        <v>842</v>
      </c>
      <c r="D45" s="48">
        <v>394649.62</v>
      </c>
      <c r="E45" s="54">
        <v>789000</v>
      </c>
    </row>
    <row r="46" spans="1:5" ht="15.75">
      <c r="A46" s="14" t="s">
        <v>716</v>
      </c>
      <c r="B46" s="14" t="s">
        <v>843</v>
      </c>
      <c r="C46" s="23" t="s">
        <v>844</v>
      </c>
      <c r="D46" s="48">
        <v>155363.5</v>
      </c>
      <c r="E46" s="54">
        <v>310000</v>
      </c>
    </row>
    <row r="47" spans="1:5" ht="15.75">
      <c r="A47" s="14" t="s">
        <v>717</v>
      </c>
      <c r="B47" s="14" t="s">
        <v>845</v>
      </c>
      <c r="C47" s="18" t="s">
        <v>846</v>
      </c>
      <c r="D47" s="48">
        <v>33692.25</v>
      </c>
      <c r="E47" s="54">
        <v>67000</v>
      </c>
    </row>
    <row r="48" spans="1:5" ht="15.75">
      <c r="A48" s="14" t="s">
        <v>718</v>
      </c>
      <c r="B48" s="14" t="s">
        <v>847</v>
      </c>
      <c r="C48" s="21" t="s">
        <v>848</v>
      </c>
      <c r="D48" s="48">
        <v>3683.35</v>
      </c>
      <c r="E48" s="54">
        <v>7000</v>
      </c>
    </row>
    <row r="49" spans="1:5" ht="15.75">
      <c r="A49" s="14" t="s">
        <v>719</v>
      </c>
      <c r="B49" s="14" t="s">
        <v>849</v>
      </c>
      <c r="C49" s="24" t="s">
        <v>850</v>
      </c>
      <c r="D49" s="48">
        <v>13146.01</v>
      </c>
      <c r="E49" s="54">
        <v>26000</v>
      </c>
    </row>
    <row r="50" spans="1:5" ht="15.75">
      <c r="A50" s="19" t="s">
        <v>719</v>
      </c>
      <c r="B50" s="19" t="s">
        <v>851</v>
      </c>
      <c r="C50" s="24" t="s">
        <v>852</v>
      </c>
      <c r="D50" s="48">
        <v>12004.55</v>
      </c>
      <c r="E50" s="54">
        <v>24000</v>
      </c>
    </row>
    <row r="51" spans="1:5" ht="15.75">
      <c r="A51" s="14"/>
      <c r="B51" s="14"/>
      <c r="C51" s="18" t="s">
        <v>695</v>
      </c>
      <c r="D51" s="48"/>
      <c r="E51" s="54"/>
    </row>
    <row r="52" spans="1:5" ht="15.75">
      <c r="A52" s="14"/>
      <c r="B52" s="14"/>
      <c r="C52" s="22" t="s">
        <v>853</v>
      </c>
      <c r="D52" s="48"/>
      <c r="E52" s="54"/>
    </row>
    <row r="53" spans="1:5" ht="15.75">
      <c r="A53" s="14"/>
      <c r="B53" s="14"/>
      <c r="C53" s="25" t="s">
        <v>854</v>
      </c>
      <c r="D53" s="48"/>
      <c r="E53" s="54"/>
    </row>
    <row r="54" spans="1:5" ht="15.75">
      <c r="A54" s="14" t="s">
        <v>720</v>
      </c>
      <c r="B54" s="14" t="s">
        <v>855</v>
      </c>
      <c r="C54" s="23" t="s">
        <v>856</v>
      </c>
      <c r="D54" s="48">
        <v>90000</v>
      </c>
      <c r="E54" s="54">
        <v>180000</v>
      </c>
    </row>
    <row r="55" spans="1:5" ht="15.75">
      <c r="A55" s="14"/>
      <c r="B55" s="14"/>
      <c r="C55" s="23"/>
      <c r="D55" s="48"/>
      <c r="E55" s="54"/>
    </row>
    <row r="56" spans="1:5" ht="15.75">
      <c r="A56" s="14"/>
      <c r="B56" s="14"/>
      <c r="C56" s="17" t="s">
        <v>857</v>
      </c>
      <c r="D56" s="48"/>
      <c r="E56" s="54"/>
    </row>
    <row r="57" spans="1:5" ht="15.75">
      <c r="A57" s="14" t="s">
        <v>721</v>
      </c>
      <c r="B57" s="14" t="s">
        <v>858</v>
      </c>
      <c r="C57" s="18" t="s">
        <v>859</v>
      </c>
      <c r="D57" s="48"/>
      <c r="E57" s="54"/>
    </row>
    <row r="58" spans="1:5" ht="15.75">
      <c r="A58" s="14" t="s">
        <v>721</v>
      </c>
      <c r="B58" s="14" t="s">
        <v>860</v>
      </c>
      <c r="C58" s="18" t="s">
        <v>861</v>
      </c>
      <c r="D58" s="48">
        <v>20000</v>
      </c>
      <c r="E58" s="54">
        <v>40000</v>
      </c>
    </row>
    <row r="59" spans="1:5" ht="15.75">
      <c r="A59" s="14"/>
      <c r="B59" s="14"/>
      <c r="C59" s="18"/>
      <c r="D59" s="48"/>
      <c r="E59" s="54"/>
    </row>
    <row r="60" spans="1:5" ht="15.75">
      <c r="A60" s="14"/>
      <c r="B60" s="14"/>
      <c r="C60" s="17" t="s">
        <v>862</v>
      </c>
      <c r="D60" s="48"/>
      <c r="E60" s="54"/>
    </row>
    <row r="61" spans="1:5" ht="15.75">
      <c r="A61" s="14" t="s">
        <v>722</v>
      </c>
      <c r="B61" s="14" t="s">
        <v>863</v>
      </c>
      <c r="C61" s="18" t="s">
        <v>864</v>
      </c>
      <c r="D61" s="48">
        <v>44513.68</v>
      </c>
      <c r="E61" s="54">
        <v>89000</v>
      </c>
    </row>
    <row r="62" spans="1:5" ht="15.75">
      <c r="A62" s="14"/>
      <c r="B62" s="14"/>
      <c r="C62" s="18"/>
      <c r="D62" s="48"/>
      <c r="E62" s="54"/>
    </row>
    <row r="63" spans="1:5" ht="15.75">
      <c r="A63" s="14"/>
      <c r="B63" s="14"/>
      <c r="C63" s="17" t="s">
        <v>865</v>
      </c>
      <c r="D63" s="48"/>
      <c r="E63" s="54"/>
    </row>
    <row r="64" spans="1:5" ht="15.75">
      <c r="A64" s="14" t="s">
        <v>723</v>
      </c>
      <c r="B64" s="14" t="s">
        <v>866</v>
      </c>
      <c r="C64" s="18" t="s">
        <v>867</v>
      </c>
      <c r="D64" s="48"/>
      <c r="E64" s="54"/>
    </row>
    <row r="65" spans="1:5" ht="15.75">
      <c r="A65" s="14"/>
      <c r="B65" s="14"/>
      <c r="C65" s="17"/>
      <c r="D65" s="48"/>
      <c r="E65" s="54"/>
    </row>
    <row r="66" spans="1:5" ht="15.75">
      <c r="A66" s="14"/>
      <c r="B66" s="14"/>
      <c r="C66" s="17" t="s">
        <v>868</v>
      </c>
      <c r="D66" s="48"/>
      <c r="E66" s="54"/>
    </row>
    <row r="67" spans="1:5" ht="15.75">
      <c r="A67" s="14" t="s">
        <v>724</v>
      </c>
      <c r="B67" s="14" t="s">
        <v>869</v>
      </c>
      <c r="C67" s="18" t="s">
        <v>870</v>
      </c>
      <c r="D67" s="48">
        <v>7827.55</v>
      </c>
      <c r="E67" s="54">
        <v>16000</v>
      </c>
    </row>
    <row r="68" spans="1:5" ht="15.75">
      <c r="A68" s="14" t="s">
        <v>724</v>
      </c>
      <c r="B68" s="14" t="s">
        <v>871</v>
      </c>
      <c r="C68" s="18" t="s">
        <v>872</v>
      </c>
      <c r="D68" s="48">
        <v>30767.25</v>
      </c>
      <c r="E68" s="54">
        <v>60000</v>
      </c>
    </row>
    <row r="69" spans="1:5" ht="15.75">
      <c r="A69" s="14" t="s">
        <v>724</v>
      </c>
      <c r="B69" s="14" t="s">
        <v>873</v>
      </c>
      <c r="C69" s="18" t="s">
        <v>874</v>
      </c>
      <c r="D69" s="48">
        <v>6844.02</v>
      </c>
      <c r="E69" s="54">
        <v>14000</v>
      </c>
    </row>
    <row r="70" spans="1:5" ht="15.75">
      <c r="A70" s="14" t="s">
        <v>724</v>
      </c>
      <c r="B70" s="14" t="s">
        <v>875</v>
      </c>
      <c r="C70" s="18" t="s">
        <v>876</v>
      </c>
      <c r="D70" s="48">
        <v>4026.88</v>
      </c>
      <c r="E70" s="54">
        <v>8000</v>
      </c>
    </row>
    <row r="71" spans="1:5" ht="15.75">
      <c r="A71" s="14" t="s">
        <v>724</v>
      </c>
      <c r="B71" s="14" t="s">
        <v>877</v>
      </c>
      <c r="C71" s="18" t="s">
        <v>878</v>
      </c>
      <c r="D71" s="48">
        <v>112751.77</v>
      </c>
      <c r="E71" s="54">
        <v>225000</v>
      </c>
    </row>
    <row r="72" spans="1:5" ht="15.75">
      <c r="A72" s="14" t="s">
        <v>724</v>
      </c>
      <c r="B72" s="14" t="s">
        <v>879</v>
      </c>
      <c r="C72" s="18" t="s">
        <v>880</v>
      </c>
      <c r="D72" s="48"/>
      <c r="E72" s="54"/>
    </row>
    <row r="73" spans="1:5" ht="15.75">
      <c r="A73" s="14"/>
      <c r="B73" s="14"/>
      <c r="C73" s="18" t="s">
        <v>696</v>
      </c>
      <c r="D73" s="48"/>
      <c r="E73" s="54"/>
    </row>
    <row r="74" spans="1:5" ht="15.75">
      <c r="A74" s="14"/>
      <c r="B74" s="14"/>
      <c r="C74" s="22" t="s">
        <v>881</v>
      </c>
      <c r="D74" s="48"/>
      <c r="E74" s="54"/>
    </row>
    <row r="75" spans="1:5" ht="15.75">
      <c r="A75" s="14"/>
      <c r="B75" s="14"/>
      <c r="C75" s="25" t="s">
        <v>882</v>
      </c>
      <c r="D75" s="48"/>
      <c r="E75" s="54"/>
    </row>
    <row r="76" spans="1:5" ht="15.75">
      <c r="A76" s="14" t="s">
        <v>725</v>
      </c>
      <c r="B76" s="14" t="s">
        <v>883</v>
      </c>
      <c r="C76" s="18" t="s">
        <v>884</v>
      </c>
      <c r="D76" s="48">
        <v>1230000</v>
      </c>
      <c r="E76" s="54">
        <v>2460000</v>
      </c>
    </row>
    <row r="77" spans="1:5" ht="15.75">
      <c r="A77" s="14"/>
      <c r="B77" s="14"/>
      <c r="C77" s="18"/>
      <c r="D77" s="48"/>
      <c r="E77" s="54"/>
    </row>
    <row r="78" spans="1:5" ht="15.75">
      <c r="A78" s="14"/>
      <c r="B78" s="14"/>
      <c r="C78" s="26" t="s">
        <v>885</v>
      </c>
      <c r="D78" s="48"/>
      <c r="E78" s="54"/>
    </row>
    <row r="79" spans="1:5" ht="15.75">
      <c r="A79" s="14" t="s">
        <v>726</v>
      </c>
      <c r="B79" s="14" t="s">
        <v>886</v>
      </c>
      <c r="C79" s="21" t="s">
        <v>887</v>
      </c>
      <c r="D79" s="48">
        <v>16000</v>
      </c>
      <c r="E79" s="54">
        <v>32000</v>
      </c>
    </row>
    <row r="80" spans="1:5" ht="15.75">
      <c r="A80" s="14"/>
      <c r="B80" s="14"/>
      <c r="C80" s="18"/>
      <c r="D80" s="48"/>
      <c r="E80" s="54"/>
    </row>
    <row r="81" spans="1:5" ht="15.75">
      <c r="A81" s="14"/>
      <c r="B81" s="14"/>
      <c r="C81" s="17" t="s">
        <v>888</v>
      </c>
      <c r="D81" s="48"/>
      <c r="E81" s="54"/>
    </row>
    <row r="82" spans="1:5" ht="15.75">
      <c r="A82" s="14" t="s">
        <v>727</v>
      </c>
      <c r="B82" s="14" t="s">
        <v>889</v>
      </c>
      <c r="C82" s="21" t="s">
        <v>890</v>
      </c>
      <c r="D82" s="48">
        <v>7000</v>
      </c>
      <c r="E82" s="54">
        <v>14000</v>
      </c>
    </row>
    <row r="83" spans="1:5" ht="15.75">
      <c r="A83" s="14" t="s">
        <v>727</v>
      </c>
      <c r="B83" s="27" t="s">
        <v>891</v>
      </c>
      <c r="C83" s="18" t="s">
        <v>892</v>
      </c>
      <c r="D83" s="48"/>
      <c r="E83" s="54"/>
    </row>
    <row r="84" spans="1:5" ht="15.75">
      <c r="A84" s="14"/>
      <c r="B84" s="14"/>
      <c r="C84" s="18" t="s">
        <v>697</v>
      </c>
      <c r="D84" s="48"/>
      <c r="E84" s="54"/>
    </row>
    <row r="85" spans="1:5" ht="15.75">
      <c r="A85" s="14"/>
      <c r="B85" s="14"/>
      <c r="C85" s="22" t="s">
        <v>893</v>
      </c>
      <c r="D85" s="48"/>
      <c r="E85" s="54"/>
    </row>
    <row r="86" spans="1:5" ht="15.75">
      <c r="A86" s="14"/>
      <c r="B86" s="14"/>
      <c r="C86" s="22" t="s">
        <v>894</v>
      </c>
      <c r="D86" s="48"/>
      <c r="E86" s="54"/>
    </row>
    <row r="87" spans="1:5" ht="15.75">
      <c r="A87" s="14" t="s">
        <v>728</v>
      </c>
      <c r="B87" s="14" t="s">
        <v>895</v>
      </c>
      <c r="C87" s="18" t="s">
        <v>120</v>
      </c>
      <c r="D87" s="48"/>
      <c r="E87" s="54"/>
    </row>
    <row r="88" spans="1:5" ht="15.75">
      <c r="A88" s="14" t="s">
        <v>728</v>
      </c>
      <c r="B88" s="14" t="s">
        <v>121</v>
      </c>
      <c r="C88" s="18" t="s">
        <v>122</v>
      </c>
      <c r="D88" s="48">
        <v>30000</v>
      </c>
      <c r="E88" s="54">
        <v>60000</v>
      </c>
    </row>
    <row r="89" spans="1:5" ht="15.75">
      <c r="A89" s="14"/>
      <c r="B89" s="14"/>
      <c r="C89" s="18"/>
      <c r="D89" s="48"/>
      <c r="E89" s="54"/>
    </row>
    <row r="90" spans="1:5" ht="15.75">
      <c r="A90" s="14"/>
      <c r="B90" s="14"/>
      <c r="C90" s="28" t="s">
        <v>123</v>
      </c>
      <c r="D90" s="48"/>
      <c r="E90" s="54"/>
    </row>
    <row r="91" spans="1:5" ht="15.75">
      <c r="A91" s="14" t="s">
        <v>729</v>
      </c>
      <c r="B91" s="14" t="s">
        <v>124</v>
      </c>
      <c r="C91" s="18" t="s">
        <v>125</v>
      </c>
      <c r="D91" s="48">
        <v>34000</v>
      </c>
      <c r="E91" s="54">
        <v>68000</v>
      </c>
    </row>
    <row r="92" spans="1:5" ht="15.75">
      <c r="A92" s="14"/>
      <c r="B92" s="14"/>
      <c r="C92" s="18"/>
      <c r="D92" s="48"/>
      <c r="E92" s="54"/>
    </row>
    <row r="93" spans="1:5" ht="15.75">
      <c r="A93" s="14"/>
      <c r="B93" s="14"/>
      <c r="C93" s="22" t="s">
        <v>126</v>
      </c>
      <c r="D93" s="48"/>
      <c r="E93" s="54"/>
    </row>
    <row r="94" spans="1:5" ht="15.75">
      <c r="A94" s="14" t="s">
        <v>730</v>
      </c>
      <c r="B94" s="14" t="s">
        <v>127</v>
      </c>
      <c r="C94" s="18" t="s">
        <v>128</v>
      </c>
      <c r="D94" s="48"/>
      <c r="E94" s="54"/>
    </row>
    <row r="95" spans="1:5" ht="15.75">
      <c r="A95" s="14" t="s">
        <v>730</v>
      </c>
      <c r="B95" s="14" t="s">
        <v>129</v>
      </c>
      <c r="C95" s="18" t="s">
        <v>130</v>
      </c>
      <c r="D95" s="48">
        <v>27028.96</v>
      </c>
      <c r="E95" s="54">
        <v>54000</v>
      </c>
    </row>
    <row r="96" spans="1:5" ht="15.75">
      <c r="A96" s="14" t="s">
        <v>730</v>
      </c>
      <c r="B96" s="14" t="s">
        <v>131</v>
      </c>
      <c r="C96" s="18" t="s">
        <v>132</v>
      </c>
      <c r="D96" s="48">
        <v>55037.34</v>
      </c>
      <c r="E96" s="54">
        <v>110000</v>
      </c>
    </row>
    <row r="97" spans="1:5" ht="15.75">
      <c r="A97" s="14" t="s">
        <v>730</v>
      </c>
      <c r="B97" s="14" t="s">
        <v>143</v>
      </c>
      <c r="C97" s="18" t="s">
        <v>144</v>
      </c>
      <c r="D97" s="48">
        <v>1000</v>
      </c>
      <c r="E97" s="54">
        <v>2000</v>
      </c>
    </row>
    <row r="98" spans="1:5" ht="15.75">
      <c r="A98" s="14"/>
      <c r="B98" s="14"/>
      <c r="C98" s="18" t="s">
        <v>698</v>
      </c>
      <c r="D98" s="48"/>
      <c r="E98" s="54"/>
    </row>
    <row r="99" spans="1:5" ht="15.75">
      <c r="A99" s="14"/>
      <c r="B99" s="14"/>
      <c r="C99" s="17" t="s">
        <v>133</v>
      </c>
      <c r="D99" s="48"/>
      <c r="E99" s="54"/>
    </row>
    <row r="100" spans="1:5" ht="15.75">
      <c r="A100" s="14"/>
      <c r="B100" s="14"/>
      <c r="C100" s="17" t="s">
        <v>134</v>
      </c>
      <c r="D100" s="48"/>
      <c r="E100" s="54"/>
    </row>
    <row r="101" spans="1:5" ht="15.75">
      <c r="A101" s="14" t="s">
        <v>649</v>
      </c>
      <c r="B101" s="14" t="s">
        <v>135</v>
      </c>
      <c r="C101" s="18" t="s">
        <v>136</v>
      </c>
      <c r="D101" s="48"/>
      <c r="E101" s="54"/>
    </row>
    <row r="102" spans="1:5" ht="15.75">
      <c r="A102" s="14"/>
      <c r="B102" s="14"/>
      <c r="C102" s="18"/>
      <c r="D102" s="48"/>
      <c r="E102" s="54"/>
    </row>
    <row r="103" spans="1:5" ht="15.75">
      <c r="A103" s="14"/>
      <c r="B103" s="14"/>
      <c r="C103" s="22" t="s">
        <v>137</v>
      </c>
      <c r="D103" s="48"/>
      <c r="E103" s="54"/>
    </row>
    <row r="104" spans="1:5" ht="15.75">
      <c r="A104" s="14"/>
      <c r="B104" s="14"/>
      <c r="C104" s="25" t="s">
        <v>138</v>
      </c>
      <c r="D104" s="48"/>
      <c r="E104" s="54"/>
    </row>
    <row r="105" spans="1:5" ht="15.75">
      <c r="A105" s="14" t="s">
        <v>651</v>
      </c>
      <c r="B105" s="14" t="s">
        <v>139</v>
      </c>
      <c r="C105" s="23" t="s">
        <v>140</v>
      </c>
      <c r="D105" s="48"/>
      <c r="E105" s="54"/>
    </row>
    <row r="106" spans="1:5" ht="15.75">
      <c r="A106" s="14"/>
      <c r="B106" s="14"/>
      <c r="C106" s="25" t="s">
        <v>141</v>
      </c>
      <c r="D106" s="48"/>
      <c r="E106" s="54"/>
    </row>
    <row r="107" spans="1:5" ht="15.75">
      <c r="A107" s="14" t="s">
        <v>655</v>
      </c>
      <c r="B107" s="14" t="s">
        <v>142</v>
      </c>
      <c r="C107" s="18" t="s">
        <v>685</v>
      </c>
      <c r="D107" s="48"/>
      <c r="E107" s="54"/>
    </row>
    <row r="108" spans="1:5" ht="15.75">
      <c r="A108" s="14"/>
      <c r="B108" s="14"/>
      <c r="C108" s="17" t="s">
        <v>147</v>
      </c>
      <c r="D108" s="48"/>
      <c r="E108" s="54"/>
    </row>
    <row r="109" spans="1:5" ht="15.75">
      <c r="A109" s="14" t="s">
        <v>656</v>
      </c>
      <c r="B109" s="14" t="s">
        <v>652</v>
      </c>
      <c r="C109" s="18" t="s">
        <v>653</v>
      </c>
      <c r="D109" s="48">
        <v>650635.68</v>
      </c>
      <c r="E109" s="54">
        <v>1300000</v>
      </c>
    </row>
    <row r="110" spans="1:5" ht="15.75">
      <c r="A110" s="14"/>
      <c r="B110" s="14"/>
      <c r="C110" s="18" t="s">
        <v>699</v>
      </c>
      <c r="D110" s="48"/>
      <c r="E110" s="54"/>
    </row>
    <row r="111" spans="1:5" ht="18">
      <c r="A111" s="14"/>
      <c r="B111" s="14"/>
      <c r="C111" s="29" t="s">
        <v>654</v>
      </c>
      <c r="D111" s="48">
        <v>83429698.57</v>
      </c>
      <c r="E111" s="54">
        <f>SUM(E9:E110)</f>
        <v>166856000</v>
      </c>
    </row>
    <row r="112" spans="1:5" ht="15.75">
      <c r="A112" s="30"/>
      <c r="B112" s="31"/>
      <c r="C112" s="32"/>
      <c r="D112" s="47"/>
      <c r="E112" s="54"/>
    </row>
    <row r="113" spans="1:5" ht="20.25">
      <c r="A113" s="33"/>
      <c r="B113" s="33"/>
      <c r="C113" s="34" t="s">
        <v>148</v>
      </c>
      <c r="D113" s="47"/>
      <c r="E113" s="54"/>
    </row>
    <row r="114" spans="1:5" ht="15.75">
      <c r="A114" s="33"/>
      <c r="B114" s="33"/>
      <c r="C114" s="33" t="s">
        <v>149</v>
      </c>
      <c r="D114" s="47"/>
      <c r="E114" s="54"/>
    </row>
    <row r="115" spans="1:5" ht="15.75">
      <c r="A115" s="33"/>
      <c r="B115" s="33"/>
      <c r="C115" s="33" t="s">
        <v>150</v>
      </c>
      <c r="D115" s="47"/>
      <c r="E115" s="54"/>
    </row>
    <row r="116" spans="1:5" ht="15.75">
      <c r="A116" s="30" t="s">
        <v>731</v>
      </c>
      <c r="B116" s="31" t="s">
        <v>151</v>
      </c>
      <c r="C116" s="32" t="s">
        <v>152</v>
      </c>
      <c r="D116" s="47">
        <v>5885959.72</v>
      </c>
      <c r="E116" s="54">
        <v>11800000</v>
      </c>
    </row>
    <row r="117" spans="1:5" ht="15.75">
      <c r="A117" s="30" t="s">
        <v>732</v>
      </c>
      <c r="B117" s="31" t="s">
        <v>153</v>
      </c>
      <c r="C117" s="32" t="s">
        <v>154</v>
      </c>
      <c r="D117" s="47">
        <v>122757.8</v>
      </c>
      <c r="E117" s="54">
        <v>225000</v>
      </c>
    </row>
    <row r="118" spans="1:5" ht="15.75">
      <c r="A118" s="30" t="s">
        <v>733</v>
      </c>
      <c r="B118" s="31" t="s">
        <v>155</v>
      </c>
      <c r="C118" s="32" t="s">
        <v>156</v>
      </c>
      <c r="D118" s="47"/>
      <c r="E118" s="54"/>
    </row>
    <row r="119" spans="1:5" ht="15.75">
      <c r="A119" s="30" t="s">
        <v>731</v>
      </c>
      <c r="B119" s="31" t="s">
        <v>157</v>
      </c>
      <c r="C119" s="32" t="s">
        <v>158</v>
      </c>
      <c r="D119" s="47">
        <v>89591.41</v>
      </c>
      <c r="E119" s="54">
        <v>180000</v>
      </c>
    </row>
    <row r="120" spans="1:5" ht="15.75">
      <c r="A120" s="30" t="s">
        <v>732</v>
      </c>
      <c r="B120" s="31" t="s">
        <v>159</v>
      </c>
      <c r="C120" s="32" t="s">
        <v>160</v>
      </c>
      <c r="D120" s="47"/>
      <c r="E120" s="54"/>
    </row>
    <row r="121" spans="1:5" ht="15.75">
      <c r="A121" s="30" t="s">
        <v>731</v>
      </c>
      <c r="B121" s="31" t="s">
        <v>161</v>
      </c>
      <c r="C121" s="32" t="s">
        <v>162</v>
      </c>
      <c r="D121" s="47">
        <v>302729.1</v>
      </c>
      <c r="E121" s="54">
        <v>604000</v>
      </c>
    </row>
    <row r="122" spans="1:5" ht="15.75">
      <c r="A122" s="30" t="s">
        <v>732</v>
      </c>
      <c r="B122" s="31" t="s">
        <v>163</v>
      </c>
      <c r="C122" s="32" t="s">
        <v>164</v>
      </c>
      <c r="D122" s="47">
        <v>31199.3</v>
      </c>
      <c r="E122" s="54">
        <v>62000</v>
      </c>
    </row>
    <row r="123" spans="1:5" ht="15.75">
      <c r="A123" s="30" t="s">
        <v>731</v>
      </c>
      <c r="B123" s="31" t="s">
        <v>165</v>
      </c>
      <c r="C123" s="32" t="s">
        <v>166</v>
      </c>
      <c r="D123" s="47">
        <v>23304.9</v>
      </c>
      <c r="E123" s="54">
        <v>45000</v>
      </c>
    </row>
    <row r="124" spans="1:5" ht="15.75">
      <c r="A124" s="30" t="s">
        <v>732</v>
      </c>
      <c r="B124" s="31" t="s">
        <v>167</v>
      </c>
      <c r="C124" s="32" t="s">
        <v>168</v>
      </c>
      <c r="D124" s="47">
        <v>10502.43</v>
      </c>
      <c r="E124" s="54">
        <v>20000</v>
      </c>
    </row>
    <row r="125" spans="1:5" ht="15.75">
      <c r="A125" s="30" t="s">
        <v>731</v>
      </c>
      <c r="B125" s="31" t="s">
        <v>169</v>
      </c>
      <c r="C125" s="32" t="s">
        <v>170</v>
      </c>
      <c r="D125" s="47">
        <v>202121.5</v>
      </c>
      <c r="E125" s="54">
        <v>400000</v>
      </c>
    </row>
    <row r="126" spans="1:5" ht="15.75">
      <c r="A126" s="30" t="s">
        <v>732</v>
      </c>
      <c r="B126" s="31" t="s">
        <v>171</v>
      </c>
      <c r="C126" s="32" t="s">
        <v>172</v>
      </c>
      <c r="D126" s="47"/>
      <c r="E126" s="54"/>
    </row>
    <row r="127" spans="1:5" ht="15.75">
      <c r="A127" s="30"/>
      <c r="B127" s="31"/>
      <c r="C127" s="35"/>
      <c r="D127" s="47"/>
      <c r="E127" s="54"/>
    </row>
    <row r="128" spans="1:5" ht="15.75">
      <c r="A128" s="30"/>
      <c r="B128" s="31"/>
      <c r="C128" s="36" t="s">
        <v>173</v>
      </c>
      <c r="D128" s="47"/>
      <c r="E128" s="54"/>
    </row>
    <row r="129" spans="1:5" ht="15.75">
      <c r="A129" s="30" t="s">
        <v>734</v>
      </c>
      <c r="B129" s="31" t="s">
        <v>174</v>
      </c>
      <c r="C129" s="37" t="s">
        <v>175</v>
      </c>
      <c r="D129" s="47">
        <v>478140.32</v>
      </c>
      <c r="E129" s="54">
        <v>956000</v>
      </c>
    </row>
    <row r="130" spans="1:5" ht="15.75">
      <c r="A130" s="30"/>
      <c r="B130" s="31"/>
      <c r="C130" s="35"/>
      <c r="D130" s="47"/>
      <c r="E130" s="54"/>
    </row>
    <row r="131" spans="1:5" ht="15.75">
      <c r="A131" s="30"/>
      <c r="B131" s="31"/>
      <c r="C131" s="36" t="s">
        <v>176</v>
      </c>
      <c r="D131" s="47"/>
      <c r="E131" s="54"/>
    </row>
    <row r="132" spans="1:5" ht="15.75">
      <c r="A132" s="30" t="s">
        <v>737</v>
      </c>
      <c r="B132" s="31" t="s">
        <v>177</v>
      </c>
      <c r="C132" s="37" t="s">
        <v>178</v>
      </c>
      <c r="D132" s="47">
        <v>3321262.29</v>
      </c>
      <c r="E132" s="54">
        <v>6642000</v>
      </c>
    </row>
    <row r="133" spans="1:5" ht="15.75">
      <c r="A133" s="30" t="s">
        <v>735</v>
      </c>
      <c r="B133" s="31" t="s">
        <v>179</v>
      </c>
      <c r="C133" s="37" t="s">
        <v>180</v>
      </c>
      <c r="D133" s="47">
        <v>2901907.83</v>
      </c>
      <c r="E133" s="54">
        <v>5804000</v>
      </c>
    </row>
    <row r="134" spans="1:5" ht="15.75">
      <c r="A134" s="30" t="s">
        <v>736</v>
      </c>
      <c r="B134" s="31" t="s">
        <v>181</v>
      </c>
      <c r="C134" s="37" t="s">
        <v>182</v>
      </c>
      <c r="D134" s="47">
        <v>1667155.44</v>
      </c>
      <c r="E134" s="54">
        <v>3334000</v>
      </c>
    </row>
    <row r="135" spans="1:5" ht="15.75">
      <c r="A135" s="30" t="s">
        <v>735</v>
      </c>
      <c r="B135" s="31" t="s">
        <v>183</v>
      </c>
      <c r="C135" s="37" t="s">
        <v>184</v>
      </c>
      <c r="D135" s="47">
        <v>1597.86</v>
      </c>
      <c r="E135" s="54">
        <v>3000</v>
      </c>
    </row>
    <row r="136" spans="1:5" ht="15.75">
      <c r="A136" s="30" t="s">
        <v>735</v>
      </c>
      <c r="B136" s="31" t="s">
        <v>185</v>
      </c>
      <c r="C136" s="37" t="s">
        <v>186</v>
      </c>
      <c r="D136" s="47">
        <v>120550.46</v>
      </c>
      <c r="E136" s="54">
        <v>241000</v>
      </c>
    </row>
    <row r="137" spans="1:5" ht="15.75">
      <c r="A137" s="30" t="s">
        <v>735</v>
      </c>
      <c r="B137" s="31" t="s">
        <v>187</v>
      </c>
      <c r="C137" s="37" t="s">
        <v>188</v>
      </c>
      <c r="D137" s="47">
        <v>328207.26</v>
      </c>
      <c r="E137" s="54">
        <v>656000</v>
      </c>
    </row>
    <row r="138" spans="1:5" ht="15.75">
      <c r="A138" s="30" t="s">
        <v>735</v>
      </c>
      <c r="B138" s="31" t="s">
        <v>189</v>
      </c>
      <c r="C138" s="37" t="s">
        <v>190</v>
      </c>
      <c r="D138" s="47">
        <v>1136756.45</v>
      </c>
      <c r="E138" s="54">
        <v>2274000</v>
      </c>
    </row>
    <row r="139" spans="1:5" ht="15.75">
      <c r="A139" s="30" t="s">
        <v>735</v>
      </c>
      <c r="B139" s="31" t="s">
        <v>191</v>
      </c>
      <c r="C139" s="37" t="s">
        <v>192</v>
      </c>
      <c r="D139" s="47">
        <v>359432.19</v>
      </c>
      <c r="E139" s="54">
        <v>720000</v>
      </c>
    </row>
    <row r="140" spans="1:5" ht="15.75">
      <c r="A140" s="30"/>
      <c r="B140" s="31"/>
      <c r="C140" s="37"/>
      <c r="D140" s="47"/>
      <c r="E140" s="54"/>
    </row>
    <row r="141" spans="1:5" ht="15.75">
      <c r="A141" s="30"/>
      <c r="B141" s="31"/>
      <c r="C141" s="36" t="s">
        <v>193</v>
      </c>
      <c r="D141" s="47"/>
      <c r="E141" s="54"/>
    </row>
    <row r="142" spans="1:5" ht="15.75">
      <c r="A142" s="30" t="s">
        <v>738</v>
      </c>
      <c r="B142" s="31" t="s">
        <v>194</v>
      </c>
      <c r="C142" s="32" t="s">
        <v>195</v>
      </c>
      <c r="D142" s="47">
        <v>6596.32</v>
      </c>
      <c r="E142" s="54">
        <v>14000</v>
      </c>
    </row>
    <row r="143" spans="1:5" ht="15.75">
      <c r="A143" s="30"/>
      <c r="B143" s="31"/>
      <c r="C143" s="38"/>
      <c r="D143" s="47"/>
      <c r="E143" s="54"/>
    </row>
    <row r="144" spans="1:5" ht="15.75">
      <c r="A144" s="30"/>
      <c r="B144" s="31"/>
      <c r="C144" s="36" t="s">
        <v>196</v>
      </c>
      <c r="D144" s="47"/>
      <c r="E144" s="54"/>
    </row>
    <row r="145" spans="1:5" ht="15.75">
      <c r="A145" s="30" t="s">
        <v>739</v>
      </c>
      <c r="B145" s="31" t="s">
        <v>197</v>
      </c>
      <c r="C145" s="32" t="s">
        <v>198</v>
      </c>
      <c r="D145" s="49">
        <v>2324.17</v>
      </c>
      <c r="E145" s="54">
        <v>5000</v>
      </c>
    </row>
    <row r="146" spans="1:5" ht="15.75">
      <c r="A146" s="30"/>
      <c r="B146" s="31"/>
      <c r="C146" s="32"/>
      <c r="D146" s="47"/>
      <c r="E146" s="54"/>
    </row>
    <row r="147" spans="1:5" ht="15.75">
      <c r="A147" s="30"/>
      <c r="B147" s="31"/>
      <c r="C147" s="36" t="s">
        <v>199</v>
      </c>
      <c r="D147" s="47"/>
      <c r="E147" s="54"/>
    </row>
    <row r="148" spans="1:5" ht="15.75">
      <c r="A148" s="30" t="s">
        <v>740</v>
      </c>
      <c r="B148" s="31" t="s">
        <v>200</v>
      </c>
      <c r="C148" s="37" t="s">
        <v>201</v>
      </c>
      <c r="D148" s="47">
        <v>4257.42</v>
      </c>
      <c r="E148" s="54">
        <v>8000</v>
      </c>
    </row>
    <row r="149" spans="1:5" ht="15.75">
      <c r="A149" s="30" t="s">
        <v>740</v>
      </c>
      <c r="B149" s="31" t="s">
        <v>145</v>
      </c>
      <c r="C149" s="37" t="s">
        <v>146</v>
      </c>
      <c r="D149" s="47">
        <v>5292.97</v>
      </c>
      <c r="E149" s="54">
        <v>10000</v>
      </c>
    </row>
    <row r="150" spans="1:5" ht="15.75">
      <c r="A150" s="30"/>
      <c r="B150" s="31"/>
      <c r="C150" s="37"/>
      <c r="D150" s="47"/>
      <c r="E150" s="54"/>
    </row>
    <row r="151" spans="1:5" ht="15.75">
      <c r="A151" s="30"/>
      <c r="B151" s="31"/>
      <c r="C151" s="36" t="s">
        <v>203</v>
      </c>
      <c r="D151" s="47"/>
      <c r="E151" s="54"/>
    </row>
    <row r="152" spans="1:5" ht="15.75">
      <c r="A152" s="30" t="s">
        <v>741</v>
      </c>
      <c r="B152" s="31" t="s">
        <v>204</v>
      </c>
      <c r="C152" s="37" t="s">
        <v>205</v>
      </c>
      <c r="D152" s="47"/>
      <c r="E152" s="54"/>
    </row>
    <row r="153" spans="1:5" ht="15.75">
      <c r="A153" s="30" t="s">
        <v>742</v>
      </c>
      <c r="B153" s="31" t="s">
        <v>206</v>
      </c>
      <c r="C153" s="32" t="s">
        <v>207</v>
      </c>
      <c r="D153" s="47">
        <v>34782.9</v>
      </c>
      <c r="E153" s="54">
        <v>70000</v>
      </c>
    </row>
    <row r="154" spans="1:5" ht="15.75">
      <c r="A154" s="30" t="s">
        <v>743</v>
      </c>
      <c r="B154" s="31" t="s">
        <v>208</v>
      </c>
      <c r="C154" s="32" t="s">
        <v>209</v>
      </c>
      <c r="D154" s="47">
        <v>4513.22</v>
      </c>
      <c r="E154" s="54">
        <v>9000</v>
      </c>
    </row>
    <row r="155" spans="1:5" ht="15.75">
      <c r="A155" s="30" t="s">
        <v>744</v>
      </c>
      <c r="B155" s="31" t="s">
        <v>210</v>
      </c>
      <c r="C155" s="32" t="s">
        <v>211</v>
      </c>
      <c r="D155" s="47">
        <v>176688.74</v>
      </c>
      <c r="E155" s="54">
        <v>353000</v>
      </c>
    </row>
    <row r="156" spans="1:5" ht="15.75">
      <c r="A156" s="30" t="s">
        <v>745</v>
      </c>
      <c r="B156" s="31" t="s">
        <v>212</v>
      </c>
      <c r="C156" s="32" t="s">
        <v>213</v>
      </c>
      <c r="D156" s="47">
        <v>41005.86</v>
      </c>
      <c r="E156" s="54">
        <v>82000</v>
      </c>
    </row>
    <row r="157" spans="1:5" ht="15.75">
      <c r="A157" s="30" t="s">
        <v>746</v>
      </c>
      <c r="B157" s="31" t="s">
        <v>214</v>
      </c>
      <c r="C157" s="32" t="s">
        <v>215</v>
      </c>
      <c r="D157" s="47">
        <v>5174.9</v>
      </c>
      <c r="E157" s="54">
        <v>10000</v>
      </c>
    </row>
    <row r="158" spans="1:5" ht="15.75">
      <c r="A158" s="30" t="s">
        <v>746</v>
      </c>
      <c r="B158" s="31" t="s">
        <v>216</v>
      </c>
      <c r="C158" s="32" t="s">
        <v>202</v>
      </c>
      <c r="D158" s="47">
        <v>27426.67</v>
      </c>
      <c r="E158" s="54">
        <v>55000</v>
      </c>
    </row>
    <row r="159" spans="1:5" ht="15.75">
      <c r="A159" s="30" t="s">
        <v>745</v>
      </c>
      <c r="B159" s="31" t="s">
        <v>217</v>
      </c>
      <c r="C159" s="32" t="s">
        <v>218</v>
      </c>
      <c r="D159" s="47">
        <v>20582.76</v>
      </c>
      <c r="E159" s="54">
        <v>41000</v>
      </c>
    </row>
    <row r="160" spans="1:5" ht="15.75">
      <c r="A160" s="30"/>
      <c r="B160" s="31"/>
      <c r="C160" s="35" t="s">
        <v>661</v>
      </c>
      <c r="D160" s="47"/>
      <c r="E160" s="54"/>
    </row>
    <row r="161" spans="1:5" ht="15.75">
      <c r="A161" s="30"/>
      <c r="B161" s="31"/>
      <c r="C161" s="38" t="s">
        <v>219</v>
      </c>
      <c r="D161" s="47"/>
      <c r="E161" s="54"/>
    </row>
    <row r="162" spans="1:5" ht="15.75">
      <c r="A162" s="30" t="s">
        <v>754</v>
      </c>
      <c r="B162" s="31" t="s">
        <v>220</v>
      </c>
      <c r="C162" s="32" t="s">
        <v>283</v>
      </c>
      <c r="D162" s="47"/>
      <c r="E162" s="54"/>
    </row>
    <row r="163" spans="1:5" ht="15.75">
      <c r="A163" s="30" t="s">
        <v>755</v>
      </c>
      <c r="B163" s="31" t="s">
        <v>221</v>
      </c>
      <c r="C163" s="32" t="s">
        <v>281</v>
      </c>
      <c r="D163" s="47"/>
      <c r="E163" s="54"/>
    </row>
    <row r="164" spans="1:5" ht="15.75">
      <c r="A164" s="30" t="s">
        <v>756</v>
      </c>
      <c r="B164" s="31" t="s">
        <v>222</v>
      </c>
      <c r="C164" s="32" t="s">
        <v>282</v>
      </c>
      <c r="D164" s="47"/>
      <c r="E164" s="54"/>
    </row>
    <row r="165" spans="1:5" ht="15.75">
      <c r="A165" s="30" t="s">
        <v>757</v>
      </c>
      <c r="B165" s="31" t="s">
        <v>223</v>
      </c>
      <c r="C165" s="32" t="s">
        <v>224</v>
      </c>
      <c r="D165" s="50">
        <v>25824.81</v>
      </c>
      <c r="E165" s="54">
        <v>50000</v>
      </c>
    </row>
    <row r="166" spans="1:5" ht="15.75">
      <c r="A166" s="30" t="s">
        <v>758</v>
      </c>
      <c r="B166" s="31" t="s">
        <v>284</v>
      </c>
      <c r="C166" s="32" t="s">
        <v>225</v>
      </c>
      <c r="D166" s="50">
        <v>8010</v>
      </c>
      <c r="E166" s="54">
        <v>16000</v>
      </c>
    </row>
    <row r="167" spans="1:5" ht="15.75">
      <c r="A167" s="30" t="s">
        <v>759</v>
      </c>
      <c r="B167" s="31" t="s">
        <v>226</v>
      </c>
      <c r="C167" s="32" t="s">
        <v>227</v>
      </c>
      <c r="D167" s="50">
        <v>17474.39</v>
      </c>
      <c r="E167" s="54">
        <v>35000</v>
      </c>
    </row>
    <row r="168" spans="1:5" ht="15.75">
      <c r="A168" s="30" t="s">
        <v>760</v>
      </c>
      <c r="B168" s="31" t="s">
        <v>228</v>
      </c>
      <c r="C168" s="32" t="s">
        <v>285</v>
      </c>
      <c r="D168" s="50">
        <v>298236.31</v>
      </c>
      <c r="E168" s="54">
        <v>600000</v>
      </c>
    </row>
    <row r="169" spans="1:5" ht="15.75">
      <c r="A169" s="30" t="s">
        <v>760</v>
      </c>
      <c r="B169" s="31" t="s">
        <v>229</v>
      </c>
      <c r="C169" s="32" t="s">
        <v>286</v>
      </c>
      <c r="D169" s="50">
        <v>142241.6</v>
      </c>
      <c r="E169" s="54">
        <v>284000</v>
      </c>
    </row>
    <row r="170" spans="1:5" ht="15.75">
      <c r="A170" s="30" t="s">
        <v>761</v>
      </c>
      <c r="B170" s="31" t="s">
        <v>230</v>
      </c>
      <c r="C170" s="32" t="s">
        <v>287</v>
      </c>
      <c r="D170" s="50">
        <v>86430.25</v>
      </c>
      <c r="E170" s="54">
        <v>172000</v>
      </c>
    </row>
    <row r="171" spans="1:5" ht="15.75">
      <c r="A171" s="30" t="s">
        <v>761</v>
      </c>
      <c r="B171" s="31" t="s">
        <v>749</v>
      </c>
      <c r="C171" s="32" t="s">
        <v>750</v>
      </c>
      <c r="D171" s="50">
        <v>65291.44</v>
      </c>
      <c r="E171" s="54">
        <v>130000</v>
      </c>
    </row>
    <row r="172" spans="1:5" ht="15.75">
      <c r="A172" s="30" t="s">
        <v>762</v>
      </c>
      <c r="B172" s="31" t="s">
        <v>686</v>
      </c>
      <c r="C172" s="32" t="s">
        <v>678</v>
      </c>
      <c r="D172" s="50">
        <v>12480</v>
      </c>
      <c r="E172" s="54">
        <v>25000</v>
      </c>
    </row>
    <row r="173" spans="1:5" ht="15.75">
      <c r="A173" s="30" t="s">
        <v>763</v>
      </c>
      <c r="B173" s="31" t="s">
        <v>231</v>
      </c>
      <c r="C173" s="32" t="s">
        <v>232</v>
      </c>
      <c r="D173" s="50">
        <v>9100</v>
      </c>
      <c r="E173" s="54">
        <v>18000</v>
      </c>
    </row>
    <row r="174" spans="1:5" ht="15.75">
      <c r="A174" s="30" t="s">
        <v>764</v>
      </c>
      <c r="B174" s="31" t="s">
        <v>233</v>
      </c>
      <c r="C174" s="32" t="s">
        <v>234</v>
      </c>
      <c r="D174" s="47">
        <v>101500</v>
      </c>
      <c r="E174" s="54">
        <v>203000</v>
      </c>
    </row>
    <row r="175" spans="1:5" ht="15.75">
      <c r="A175" s="30" t="s">
        <v>765</v>
      </c>
      <c r="B175" s="31" t="s">
        <v>235</v>
      </c>
      <c r="C175" s="32" t="s">
        <v>236</v>
      </c>
      <c r="D175" s="50">
        <v>32420.82</v>
      </c>
      <c r="E175" s="54">
        <v>65000</v>
      </c>
    </row>
    <row r="176" spans="1:5" ht="15.75">
      <c r="A176" s="30" t="s">
        <v>766</v>
      </c>
      <c r="B176" s="31" t="s">
        <v>687</v>
      </c>
      <c r="C176" s="37" t="s">
        <v>288</v>
      </c>
      <c r="D176" s="50">
        <v>10229.34</v>
      </c>
      <c r="E176" s="54">
        <v>20000</v>
      </c>
    </row>
    <row r="177" spans="1:5" ht="15.75">
      <c r="A177" s="30" t="s">
        <v>767</v>
      </c>
      <c r="B177" s="31" t="s">
        <v>689</v>
      </c>
      <c r="C177" s="37" t="s">
        <v>688</v>
      </c>
      <c r="D177" s="50">
        <v>1493.44</v>
      </c>
      <c r="E177" s="54">
        <v>3000</v>
      </c>
    </row>
    <row r="178" spans="1:5" ht="15.75">
      <c r="A178" s="30" t="s">
        <v>768</v>
      </c>
      <c r="B178" s="31" t="s">
        <v>747</v>
      </c>
      <c r="C178" s="37" t="s">
        <v>748</v>
      </c>
      <c r="D178" s="47">
        <v>530000</v>
      </c>
      <c r="E178" s="54">
        <v>1060000</v>
      </c>
    </row>
    <row r="179" spans="1:5" ht="15.75">
      <c r="A179" s="30"/>
      <c r="B179" s="31"/>
      <c r="C179" s="38" t="s">
        <v>682</v>
      </c>
      <c r="D179" s="47"/>
      <c r="E179" s="54"/>
    </row>
    <row r="180" spans="1:5" ht="15.75">
      <c r="A180" s="30" t="s">
        <v>769</v>
      </c>
      <c r="B180" s="31" t="s">
        <v>237</v>
      </c>
      <c r="C180" s="32" t="s">
        <v>238</v>
      </c>
      <c r="D180" s="47">
        <v>1222470.89</v>
      </c>
      <c r="E180" s="54">
        <v>2440000</v>
      </c>
    </row>
    <row r="181" spans="1:5" ht="15.75">
      <c r="A181" s="30" t="s">
        <v>770</v>
      </c>
      <c r="B181" s="31" t="s">
        <v>239</v>
      </c>
      <c r="C181" s="32" t="s">
        <v>240</v>
      </c>
      <c r="D181" s="47">
        <v>2150613.06</v>
      </c>
      <c r="E181" s="54">
        <v>4300000</v>
      </c>
    </row>
    <row r="182" spans="1:5" ht="15.75">
      <c r="A182" s="30" t="s">
        <v>771</v>
      </c>
      <c r="B182" s="31" t="s">
        <v>241</v>
      </c>
      <c r="C182" s="32" t="s">
        <v>242</v>
      </c>
      <c r="D182" s="47">
        <v>1548014.16</v>
      </c>
      <c r="E182" s="54">
        <v>3090000</v>
      </c>
    </row>
    <row r="183" spans="1:5" ht="15.75">
      <c r="A183" s="30" t="s">
        <v>771</v>
      </c>
      <c r="B183" s="31" t="s">
        <v>243</v>
      </c>
      <c r="C183" s="32" t="s">
        <v>244</v>
      </c>
      <c r="D183" s="47">
        <v>44728</v>
      </c>
      <c r="E183" s="54">
        <v>90000</v>
      </c>
    </row>
    <row r="184" spans="1:5" ht="15.75">
      <c r="A184" s="30" t="s">
        <v>772</v>
      </c>
      <c r="B184" s="31" t="s">
        <v>245</v>
      </c>
      <c r="C184" s="32" t="s">
        <v>246</v>
      </c>
      <c r="D184" s="47">
        <v>1156578.31</v>
      </c>
      <c r="E184" s="54">
        <v>2330000</v>
      </c>
    </row>
    <row r="185" spans="1:5" ht="15.75">
      <c r="A185" s="30" t="s">
        <v>773</v>
      </c>
      <c r="B185" s="31" t="s">
        <v>247</v>
      </c>
      <c r="C185" s="32" t="s">
        <v>248</v>
      </c>
      <c r="D185" s="47">
        <v>15423.05</v>
      </c>
      <c r="E185" s="54">
        <v>30000</v>
      </c>
    </row>
    <row r="186" spans="1:5" ht="15.75">
      <c r="A186" s="30" t="s">
        <v>774</v>
      </c>
      <c r="B186" s="31" t="s">
        <v>249</v>
      </c>
      <c r="C186" s="32" t="s">
        <v>250</v>
      </c>
      <c r="D186" s="47">
        <v>89038.45</v>
      </c>
      <c r="E186" s="54">
        <v>180000</v>
      </c>
    </row>
    <row r="187" spans="1:5" ht="15.75">
      <c r="A187" s="30" t="s">
        <v>775</v>
      </c>
      <c r="B187" s="31" t="s">
        <v>251</v>
      </c>
      <c r="C187" s="32" t="s">
        <v>252</v>
      </c>
      <c r="D187" s="47">
        <v>669663</v>
      </c>
      <c r="E187" s="54">
        <v>1340000</v>
      </c>
    </row>
    <row r="188" spans="1:5" ht="15.75">
      <c r="A188" s="30" t="s">
        <v>776</v>
      </c>
      <c r="B188" s="31" t="s">
        <v>253</v>
      </c>
      <c r="C188" s="32" t="s">
        <v>254</v>
      </c>
      <c r="D188" s="47">
        <v>1500000</v>
      </c>
      <c r="E188" s="54">
        <v>3000000</v>
      </c>
    </row>
    <row r="189" spans="1:5" ht="15.75">
      <c r="A189" s="30" t="s">
        <v>777</v>
      </c>
      <c r="B189" s="31" t="s">
        <v>255</v>
      </c>
      <c r="C189" s="32" t="s">
        <v>256</v>
      </c>
      <c r="D189" s="47"/>
      <c r="E189" s="54"/>
    </row>
    <row r="190" spans="1:5" ht="15.75">
      <c r="A190" s="30" t="s">
        <v>778</v>
      </c>
      <c r="B190" s="31" t="s">
        <v>257</v>
      </c>
      <c r="C190" s="32" t="s">
        <v>258</v>
      </c>
      <c r="D190" s="47">
        <v>673744</v>
      </c>
      <c r="E190" s="54">
        <v>1345000</v>
      </c>
    </row>
    <row r="191" spans="1:5" ht="15.75">
      <c r="A191" s="30" t="s">
        <v>779</v>
      </c>
      <c r="B191" s="31" t="s">
        <v>259</v>
      </c>
      <c r="C191" s="32" t="s">
        <v>260</v>
      </c>
      <c r="D191" s="47">
        <v>1013530</v>
      </c>
      <c r="E191" s="54">
        <v>2026000</v>
      </c>
    </row>
    <row r="192" spans="1:5" ht="15.75">
      <c r="A192" s="30" t="s">
        <v>780</v>
      </c>
      <c r="B192" s="31" t="s">
        <v>289</v>
      </c>
      <c r="C192" s="32" t="s">
        <v>290</v>
      </c>
      <c r="D192" s="47"/>
      <c r="E192" s="54"/>
    </row>
    <row r="193" spans="1:5" ht="15.75">
      <c r="A193" s="30" t="s">
        <v>781</v>
      </c>
      <c r="B193" s="31" t="s">
        <v>261</v>
      </c>
      <c r="C193" s="32" t="s">
        <v>647</v>
      </c>
      <c r="D193" s="47">
        <v>3485</v>
      </c>
      <c r="E193" s="54">
        <v>7000</v>
      </c>
    </row>
    <row r="194" spans="1:5" ht="15.75">
      <c r="A194" s="30" t="s">
        <v>782</v>
      </c>
      <c r="B194" s="31" t="s">
        <v>262</v>
      </c>
      <c r="C194" s="32" t="s">
        <v>263</v>
      </c>
      <c r="D194" s="47">
        <v>466131.14</v>
      </c>
      <c r="E194" s="54">
        <v>932000</v>
      </c>
    </row>
    <row r="195" spans="1:5" ht="15.75">
      <c r="A195" s="30" t="s">
        <v>782</v>
      </c>
      <c r="B195" s="31" t="s">
        <v>264</v>
      </c>
      <c r="C195" s="32" t="s">
        <v>265</v>
      </c>
      <c r="D195" s="47">
        <v>126699.76</v>
      </c>
      <c r="E195" s="54">
        <v>253000</v>
      </c>
    </row>
    <row r="196" spans="1:5" ht="15.75">
      <c r="A196" s="30" t="s">
        <v>782</v>
      </c>
      <c r="B196" s="31" t="s">
        <v>266</v>
      </c>
      <c r="C196" s="32" t="s">
        <v>751</v>
      </c>
      <c r="D196" s="47">
        <v>8257.54</v>
      </c>
      <c r="E196" s="54">
        <v>16000</v>
      </c>
    </row>
    <row r="197" spans="1:5" ht="15.75">
      <c r="A197" s="30" t="s">
        <v>782</v>
      </c>
      <c r="B197" s="31" t="s">
        <v>267</v>
      </c>
      <c r="C197" s="32" t="s">
        <v>268</v>
      </c>
      <c r="D197" s="47">
        <v>35153.54</v>
      </c>
      <c r="E197" s="54">
        <v>70000</v>
      </c>
    </row>
    <row r="198" spans="1:5" ht="15.75">
      <c r="A198" s="30" t="s">
        <v>782</v>
      </c>
      <c r="B198" s="31" t="s">
        <v>269</v>
      </c>
      <c r="C198" s="32" t="s">
        <v>270</v>
      </c>
      <c r="D198" s="47"/>
      <c r="E198" s="54"/>
    </row>
    <row r="199" spans="1:5" ht="15.75">
      <c r="A199" s="30" t="s">
        <v>782</v>
      </c>
      <c r="B199" s="31" t="s">
        <v>271</v>
      </c>
      <c r="C199" s="32" t="s">
        <v>272</v>
      </c>
      <c r="D199" s="47">
        <v>8267.76</v>
      </c>
      <c r="E199" s="54">
        <v>16000</v>
      </c>
    </row>
    <row r="200" spans="1:5" ht="15.75">
      <c r="A200" s="30" t="s">
        <v>782</v>
      </c>
      <c r="B200" s="31" t="s">
        <v>273</v>
      </c>
      <c r="C200" s="32" t="s">
        <v>274</v>
      </c>
      <c r="D200" s="47">
        <v>7074.4</v>
      </c>
      <c r="E200" s="54">
        <v>14000</v>
      </c>
    </row>
    <row r="201" spans="1:5" ht="15.75">
      <c r="A201" s="30" t="s">
        <v>782</v>
      </c>
      <c r="B201" s="31" t="s">
        <v>275</v>
      </c>
      <c r="C201" s="32" t="s">
        <v>276</v>
      </c>
      <c r="D201" s="47"/>
      <c r="E201" s="54"/>
    </row>
    <row r="202" spans="1:5" ht="15.75">
      <c r="A202" s="30" t="s">
        <v>782</v>
      </c>
      <c r="B202" s="31" t="s">
        <v>277</v>
      </c>
      <c r="C202" s="32" t="s">
        <v>278</v>
      </c>
      <c r="D202" s="47"/>
      <c r="E202" s="54"/>
    </row>
    <row r="203" spans="1:5" ht="15.75">
      <c r="A203" s="30" t="s">
        <v>782</v>
      </c>
      <c r="B203" s="31" t="s">
        <v>279</v>
      </c>
      <c r="C203" s="32" t="s">
        <v>280</v>
      </c>
      <c r="D203" s="47"/>
      <c r="E203" s="54"/>
    </row>
    <row r="204" spans="1:5" ht="15.75">
      <c r="A204" s="30" t="s">
        <v>782</v>
      </c>
      <c r="B204" s="31" t="s">
        <v>690</v>
      </c>
      <c r="C204" s="32" t="s">
        <v>691</v>
      </c>
      <c r="D204" s="47">
        <v>16569</v>
      </c>
      <c r="E204" s="54">
        <v>33000</v>
      </c>
    </row>
    <row r="205" spans="1:5" ht="15.75">
      <c r="A205" s="30" t="s">
        <v>606</v>
      </c>
      <c r="B205" s="31" t="s">
        <v>304</v>
      </c>
      <c r="C205" s="32" t="s">
        <v>305</v>
      </c>
      <c r="D205" s="47"/>
      <c r="E205" s="54"/>
    </row>
    <row r="206" spans="1:5" ht="15.75">
      <c r="A206" s="30" t="s">
        <v>606</v>
      </c>
      <c r="B206" s="31" t="s">
        <v>306</v>
      </c>
      <c r="C206" s="32" t="s">
        <v>291</v>
      </c>
      <c r="D206" s="47">
        <v>18889.4</v>
      </c>
      <c r="E206" s="54">
        <v>37000</v>
      </c>
    </row>
    <row r="207" spans="1:5" ht="15.75">
      <c r="A207" s="30" t="s">
        <v>607</v>
      </c>
      <c r="B207" s="31" t="s">
        <v>292</v>
      </c>
      <c r="C207" s="32" t="s">
        <v>293</v>
      </c>
      <c r="D207" s="47"/>
      <c r="E207" s="54"/>
    </row>
    <row r="208" spans="1:5" ht="15.75">
      <c r="A208" s="30" t="s">
        <v>608</v>
      </c>
      <c r="B208" s="31" t="s">
        <v>307</v>
      </c>
      <c r="C208" s="32" t="s">
        <v>308</v>
      </c>
      <c r="D208" s="47">
        <v>2000</v>
      </c>
      <c r="E208" s="54">
        <v>4000</v>
      </c>
    </row>
    <row r="209" spans="1:5" ht="15.75">
      <c r="A209" s="30" t="s">
        <v>609</v>
      </c>
      <c r="B209" s="31" t="s">
        <v>309</v>
      </c>
      <c r="C209" s="32" t="s">
        <v>310</v>
      </c>
      <c r="D209" s="47">
        <v>30000</v>
      </c>
      <c r="E209" s="54">
        <v>60000</v>
      </c>
    </row>
    <row r="210" spans="1:5" ht="15.75">
      <c r="A210" s="30"/>
      <c r="B210" s="31"/>
      <c r="C210" s="32"/>
      <c r="D210" s="47"/>
      <c r="E210" s="54"/>
    </row>
    <row r="211" spans="1:5" ht="15.75">
      <c r="A211" s="30"/>
      <c r="B211" s="31"/>
      <c r="C211" s="35" t="s">
        <v>661</v>
      </c>
      <c r="D211" s="47"/>
      <c r="E211" s="54"/>
    </row>
    <row r="212" spans="1:5" ht="15.75">
      <c r="A212" s="30"/>
      <c r="B212" s="31"/>
      <c r="C212" s="38" t="s">
        <v>311</v>
      </c>
      <c r="D212" s="47"/>
      <c r="E212" s="54"/>
    </row>
    <row r="213" spans="1:5" ht="15.75">
      <c r="A213" s="30" t="s">
        <v>610</v>
      </c>
      <c r="B213" s="31" t="s">
        <v>312</v>
      </c>
      <c r="C213" s="32" t="s">
        <v>294</v>
      </c>
      <c r="D213" s="50">
        <v>387341.35</v>
      </c>
      <c r="E213" s="54">
        <v>780000</v>
      </c>
    </row>
    <row r="214" spans="1:5" ht="15.75">
      <c r="A214" s="30" t="s">
        <v>610</v>
      </c>
      <c r="B214" s="31" t="s">
        <v>313</v>
      </c>
      <c r="C214" s="32" t="s">
        <v>314</v>
      </c>
      <c r="D214" s="47">
        <v>46413.33</v>
      </c>
      <c r="E214" s="54">
        <v>90000</v>
      </c>
    </row>
    <row r="215" spans="1:5" ht="15.75">
      <c r="A215" s="30" t="s">
        <v>610</v>
      </c>
      <c r="B215" s="31" t="s">
        <v>315</v>
      </c>
      <c r="C215" s="32" t="s">
        <v>295</v>
      </c>
      <c r="D215" s="47">
        <v>50294.61</v>
      </c>
      <c r="E215" s="54">
        <v>100000</v>
      </c>
    </row>
    <row r="216" spans="1:5" ht="15.75">
      <c r="A216" s="30"/>
      <c r="B216" s="31"/>
      <c r="C216" s="35"/>
      <c r="D216" s="47"/>
      <c r="E216" s="54"/>
    </row>
    <row r="217" spans="1:5" ht="15.75">
      <c r="A217" s="30"/>
      <c r="B217" s="31"/>
      <c r="C217" s="38" t="s">
        <v>316</v>
      </c>
      <c r="D217" s="47"/>
      <c r="E217" s="54"/>
    </row>
    <row r="218" spans="1:5" ht="15.75">
      <c r="A218" s="30" t="s">
        <v>611</v>
      </c>
      <c r="B218" s="31" t="s">
        <v>317</v>
      </c>
      <c r="C218" s="32" t="s">
        <v>296</v>
      </c>
      <c r="D218" s="47">
        <v>75335.97</v>
      </c>
      <c r="E218" s="54">
        <v>150000</v>
      </c>
    </row>
    <row r="219" spans="1:5" ht="15.75">
      <c r="A219" s="30" t="s">
        <v>611</v>
      </c>
      <c r="B219" s="31" t="s">
        <v>318</v>
      </c>
      <c r="C219" s="32" t="s">
        <v>297</v>
      </c>
      <c r="D219" s="47">
        <v>136008.67</v>
      </c>
      <c r="E219" s="54">
        <v>272000</v>
      </c>
    </row>
    <row r="220" spans="1:5" ht="15.75">
      <c r="A220" s="30"/>
      <c r="B220" s="31"/>
      <c r="C220" s="35"/>
      <c r="D220" s="47"/>
      <c r="E220" s="54"/>
    </row>
    <row r="221" spans="1:5" ht="15.75">
      <c r="A221" s="30"/>
      <c r="B221" s="31"/>
      <c r="C221" s="38" t="s">
        <v>319</v>
      </c>
      <c r="D221" s="47"/>
      <c r="E221" s="54"/>
    </row>
    <row r="222" spans="1:5" ht="15.75">
      <c r="A222" s="30" t="s">
        <v>612</v>
      </c>
      <c r="B222" s="31" t="s">
        <v>320</v>
      </c>
      <c r="C222" s="32" t="s">
        <v>321</v>
      </c>
      <c r="D222" s="47">
        <v>871838.24</v>
      </c>
      <c r="E222" s="54">
        <v>1750000</v>
      </c>
    </row>
    <row r="223" spans="1:5" ht="15.75">
      <c r="A223" s="30"/>
      <c r="B223" s="31"/>
      <c r="C223" s="35"/>
      <c r="D223" s="47"/>
      <c r="E223" s="54"/>
    </row>
    <row r="224" spans="1:5" ht="15.75">
      <c r="A224" s="30"/>
      <c r="B224" s="31"/>
      <c r="C224" s="36" t="s">
        <v>322</v>
      </c>
      <c r="D224" s="47"/>
      <c r="E224" s="54"/>
    </row>
    <row r="225" spans="1:5" ht="15.75">
      <c r="A225" s="30" t="s">
        <v>613</v>
      </c>
      <c r="B225" s="31" t="s">
        <v>323</v>
      </c>
      <c r="C225" s="37" t="s">
        <v>324</v>
      </c>
      <c r="D225" s="47"/>
      <c r="E225" s="54"/>
    </row>
    <row r="226" spans="1:5" ht="15.75">
      <c r="A226" s="30"/>
      <c r="B226" s="31"/>
      <c r="C226" s="35"/>
      <c r="D226" s="47"/>
      <c r="E226" s="54"/>
    </row>
    <row r="227" spans="1:5" ht="15.75">
      <c r="A227" s="30"/>
      <c r="B227" s="39"/>
      <c r="C227" s="36" t="s">
        <v>325</v>
      </c>
      <c r="D227" s="47"/>
      <c r="E227" s="54"/>
    </row>
    <row r="228" spans="1:5" ht="15.75">
      <c r="A228" s="30" t="s">
        <v>614</v>
      </c>
      <c r="B228" s="31" t="s">
        <v>326</v>
      </c>
      <c r="C228" s="37" t="s">
        <v>327</v>
      </c>
      <c r="D228" s="47">
        <v>416.08</v>
      </c>
      <c r="E228" s="54">
        <v>800</v>
      </c>
    </row>
    <row r="229" spans="1:5" ht="15.75">
      <c r="A229" s="30"/>
      <c r="B229" s="31"/>
      <c r="C229" s="35"/>
      <c r="D229" s="47"/>
      <c r="E229" s="54"/>
    </row>
    <row r="230" spans="1:5" ht="15.75">
      <c r="A230" s="30"/>
      <c r="B230" s="40"/>
      <c r="C230" s="41" t="s">
        <v>328</v>
      </c>
      <c r="D230" s="47"/>
      <c r="E230" s="54"/>
    </row>
    <row r="231" spans="1:5" ht="15.75">
      <c r="A231" s="30" t="s">
        <v>615</v>
      </c>
      <c r="B231" s="31" t="s">
        <v>752</v>
      </c>
      <c r="C231" s="32" t="s">
        <v>298</v>
      </c>
      <c r="D231" s="47">
        <v>264128.46</v>
      </c>
      <c r="E231" s="54">
        <v>538000</v>
      </c>
    </row>
    <row r="232" spans="1:5" ht="15.75">
      <c r="A232" s="30" t="s">
        <v>615</v>
      </c>
      <c r="B232" s="31" t="s">
        <v>753</v>
      </c>
      <c r="C232" s="32" t="s">
        <v>299</v>
      </c>
      <c r="D232" s="47"/>
      <c r="E232" s="54"/>
    </row>
    <row r="233" spans="1:5" ht="15.75">
      <c r="A233" s="30"/>
      <c r="B233" s="31"/>
      <c r="C233" s="35" t="s">
        <v>661</v>
      </c>
      <c r="D233" s="47"/>
      <c r="E233" s="54"/>
    </row>
    <row r="234" spans="1:5" ht="15.75">
      <c r="A234" s="30"/>
      <c r="B234" s="31"/>
      <c r="C234" s="38" t="s">
        <v>329</v>
      </c>
      <c r="D234" s="47"/>
      <c r="E234" s="54"/>
    </row>
    <row r="235" spans="1:5" ht="15.75">
      <c r="A235" s="30" t="s">
        <v>616</v>
      </c>
      <c r="B235" s="31" t="s">
        <v>330</v>
      </c>
      <c r="C235" s="32" t="s">
        <v>331</v>
      </c>
      <c r="D235" s="47">
        <v>253858.6</v>
      </c>
      <c r="E235" s="54">
        <v>508000</v>
      </c>
    </row>
    <row r="236" spans="1:5" ht="15.75">
      <c r="A236" s="30" t="s">
        <v>617</v>
      </c>
      <c r="B236" s="31" t="s">
        <v>332</v>
      </c>
      <c r="C236" s="32" t="s">
        <v>333</v>
      </c>
      <c r="D236" s="47">
        <v>18482.6</v>
      </c>
      <c r="E236" s="54">
        <v>37000</v>
      </c>
    </row>
    <row r="237" spans="1:5" ht="15.75">
      <c r="A237" s="30"/>
      <c r="B237" s="31"/>
      <c r="C237" s="35" t="s">
        <v>661</v>
      </c>
      <c r="D237" s="47"/>
      <c r="E237" s="54"/>
    </row>
    <row r="238" spans="1:5" ht="15.75">
      <c r="A238" s="30"/>
      <c r="B238" s="31"/>
      <c r="C238" s="38" t="s">
        <v>334</v>
      </c>
      <c r="D238" s="47"/>
      <c r="E238" s="54"/>
    </row>
    <row r="239" spans="1:5" ht="15.75">
      <c r="A239" s="30"/>
      <c r="B239" s="31"/>
      <c r="C239" s="38" t="s">
        <v>335</v>
      </c>
      <c r="D239" s="47"/>
      <c r="E239" s="54"/>
    </row>
    <row r="240" spans="1:5" ht="15.75">
      <c r="A240" s="30" t="s">
        <v>618</v>
      </c>
      <c r="B240" s="31" t="s">
        <v>336</v>
      </c>
      <c r="C240" s="32" t="s">
        <v>337</v>
      </c>
      <c r="D240" s="47">
        <v>10051877.47</v>
      </c>
      <c r="E240" s="54">
        <v>20100000</v>
      </c>
    </row>
    <row r="241" spans="1:5" ht="15.75">
      <c r="A241" s="30" t="s">
        <v>619</v>
      </c>
      <c r="B241" s="31" t="s">
        <v>338</v>
      </c>
      <c r="C241" s="32" t="s">
        <v>339</v>
      </c>
      <c r="D241" s="47">
        <v>267662.54</v>
      </c>
      <c r="E241" s="54">
        <v>540000</v>
      </c>
    </row>
    <row r="242" spans="1:5" ht="15.75">
      <c r="A242" s="30" t="s">
        <v>620</v>
      </c>
      <c r="B242" s="31" t="s">
        <v>340</v>
      </c>
      <c r="C242" s="32" t="s">
        <v>341</v>
      </c>
      <c r="D242" s="47"/>
      <c r="E242" s="54"/>
    </row>
    <row r="243" spans="1:5" ht="15.75">
      <c r="A243" s="30" t="s">
        <v>618</v>
      </c>
      <c r="B243" s="31" t="s">
        <v>342</v>
      </c>
      <c r="C243" s="32" t="s">
        <v>343</v>
      </c>
      <c r="D243" s="47">
        <v>3567764.52</v>
      </c>
      <c r="E243" s="54">
        <v>7140000</v>
      </c>
    </row>
    <row r="244" spans="1:5" ht="15.75">
      <c r="A244" s="30" t="s">
        <v>619</v>
      </c>
      <c r="B244" s="31" t="s">
        <v>344</v>
      </c>
      <c r="C244" s="32" t="s">
        <v>345</v>
      </c>
      <c r="D244" s="47">
        <v>63176.2</v>
      </c>
      <c r="E244" s="54">
        <v>125000</v>
      </c>
    </row>
    <row r="245" spans="1:5" ht="15.75">
      <c r="A245" s="30" t="s">
        <v>620</v>
      </c>
      <c r="B245" s="31" t="s">
        <v>346</v>
      </c>
      <c r="C245" s="32" t="s">
        <v>347</v>
      </c>
      <c r="D245" s="47"/>
      <c r="E245" s="54"/>
    </row>
    <row r="246" spans="1:5" ht="15.75">
      <c r="A246" s="30" t="s">
        <v>618</v>
      </c>
      <c r="B246" s="31" t="s">
        <v>348</v>
      </c>
      <c r="C246" s="32" t="s">
        <v>349</v>
      </c>
      <c r="D246" s="47">
        <v>611819.9</v>
      </c>
      <c r="E246" s="54">
        <v>1220000</v>
      </c>
    </row>
    <row r="247" spans="1:5" ht="15.75">
      <c r="A247" s="30" t="s">
        <v>619</v>
      </c>
      <c r="B247" s="31" t="s">
        <v>350</v>
      </c>
      <c r="C247" s="32" t="s">
        <v>351</v>
      </c>
      <c r="D247" s="47">
        <v>27445.09</v>
      </c>
      <c r="E247" s="54">
        <v>55000</v>
      </c>
    </row>
    <row r="248" spans="1:5" ht="15.75">
      <c r="A248" s="30" t="s">
        <v>620</v>
      </c>
      <c r="B248" s="31" t="s">
        <v>352</v>
      </c>
      <c r="C248" s="32" t="s">
        <v>353</v>
      </c>
      <c r="D248" s="47"/>
      <c r="E248" s="54"/>
    </row>
    <row r="249" spans="1:5" ht="15.75">
      <c r="A249" s="30" t="s">
        <v>618</v>
      </c>
      <c r="B249" s="31" t="s">
        <v>354</v>
      </c>
      <c r="C249" s="32" t="s">
        <v>355</v>
      </c>
      <c r="D249" s="47">
        <v>634122</v>
      </c>
      <c r="E249" s="54">
        <v>1270000</v>
      </c>
    </row>
    <row r="250" spans="1:5" ht="15.75">
      <c r="A250" s="30" t="s">
        <v>619</v>
      </c>
      <c r="B250" s="31" t="s">
        <v>356</v>
      </c>
      <c r="C250" s="32" t="s">
        <v>357</v>
      </c>
      <c r="D250" s="47">
        <v>9150</v>
      </c>
      <c r="E250" s="54">
        <v>18000</v>
      </c>
    </row>
    <row r="251" spans="1:5" ht="15.75">
      <c r="A251" s="30" t="s">
        <v>620</v>
      </c>
      <c r="B251" s="31" t="s">
        <v>358</v>
      </c>
      <c r="C251" s="32" t="s">
        <v>359</v>
      </c>
      <c r="D251" s="47"/>
      <c r="E251" s="54"/>
    </row>
    <row r="252" spans="1:5" ht="15.75">
      <c r="A252" s="30" t="s">
        <v>618</v>
      </c>
      <c r="B252" s="31" t="s">
        <v>360</v>
      </c>
      <c r="C252" s="32" t="s">
        <v>361</v>
      </c>
      <c r="D252" s="47">
        <v>3926192.85</v>
      </c>
      <c r="E252" s="54">
        <v>7850000</v>
      </c>
    </row>
    <row r="253" spans="1:5" ht="15.75">
      <c r="A253" s="30" t="s">
        <v>619</v>
      </c>
      <c r="B253" s="31" t="s">
        <v>362</v>
      </c>
      <c r="C253" s="32" t="s">
        <v>363</v>
      </c>
      <c r="D253" s="47">
        <v>96977.41</v>
      </c>
      <c r="E253" s="54">
        <v>194000</v>
      </c>
    </row>
    <row r="254" spans="1:5" ht="15.75">
      <c r="A254" s="30" t="s">
        <v>620</v>
      </c>
      <c r="B254" s="31" t="s">
        <v>364</v>
      </c>
      <c r="C254" s="32" t="s">
        <v>365</v>
      </c>
      <c r="D254" s="47"/>
      <c r="E254" s="54"/>
    </row>
    <row r="255" spans="1:5" ht="15.75">
      <c r="A255" s="30" t="s">
        <v>618</v>
      </c>
      <c r="B255" s="31" t="s">
        <v>366</v>
      </c>
      <c r="C255" s="32" t="s">
        <v>367</v>
      </c>
      <c r="D255" s="47">
        <v>109665.26</v>
      </c>
      <c r="E255" s="54">
        <v>220000</v>
      </c>
    </row>
    <row r="256" spans="1:5" ht="15.75">
      <c r="A256" s="30" t="s">
        <v>619</v>
      </c>
      <c r="B256" s="31" t="s">
        <v>368</v>
      </c>
      <c r="C256" s="32" t="s">
        <v>369</v>
      </c>
      <c r="D256" s="47">
        <v>12948.25</v>
      </c>
      <c r="E256" s="54">
        <v>26000</v>
      </c>
    </row>
    <row r="257" spans="1:5" ht="15.75">
      <c r="A257" s="30" t="s">
        <v>620</v>
      </c>
      <c r="B257" s="31" t="s">
        <v>370</v>
      </c>
      <c r="C257" s="32" t="s">
        <v>371</v>
      </c>
      <c r="D257" s="47"/>
      <c r="E257" s="54"/>
    </row>
    <row r="258" spans="1:5" ht="15.75">
      <c r="A258" s="30" t="s">
        <v>618</v>
      </c>
      <c r="B258" s="31" t="s">
        <v>372</v>
      </c>
      <c r="C258" s="32" t="s">
        <v>373</v>
      </c>
      <c r="D258" s="47">
        <v>621066.45</v>
      </c>
      <c r="E258" s="54">
        <v>1242000</v>
      </c>
    </row>
    <row r="259" spans="1:5" ht="15.75">
      <c r="A259" s="30" t="s">
        <v>619</v>
      </c>
      <c r="B259" s="31" t="s">
        <v>374</v>
      </c>
      <c r="C259" s="32" t="s">
        <v>375</v>
      </c>
      <c r="D259" s="47">
        <v>17940.71</v>
      </c>
      <c r="E259" s="54">
        <v>36000</v>
      </c>
    </row>
    <row r="260" spans="1:5" ht="15.75">
      <c r="A260" s="30" t="s">
        <v>620</v>
      </c>
      <c r="B260" s="31" t="s">
        <v>376</v>
      </c>
      <c r="C260" s="32" t="s">
        <v>377</v>
      </c>
      <c r="D260" s="47"/>
      <c r="E260" s="54"/>
    </row>
    <row r="261" spans="1:5" ht="15.75">
      <c r="A261" s="30" t="s">
        <v>618</v>
      </c>
      <c r="B261" s="31" t="s">
        <v>378</v>
      </c>
      <c r="C261" s="32" t="s">
        <v>379</v>
      </c>
      <c r="D261" s="47">
        <v>146623.83</v>
      </c>
      <c r="E261" s="54">
        <v>292000</v>
      </c>
    </row>
    <row r="262" spans="1:5" ht="15.75">
      <c r="A262" s="30" t="s">
        <v>619</v>
      </c>
      <c r="B262" s="31" t="s">
        <v>380</v>
      </c>
      <c r="C262" s="32" t="s">
        <v>381</v>
      </c>
      <c r="D262" s="47">
        <v>4888.8</v>
      </c>
      <c r="E262" s="54">
        <v>10000</v>
      </c>
    </row>
    <row r="263" spans="1:5" ht="15.75">
      <c r="A263" s="30"/>
      <c r="B263" s="31"/>
      <c r="C263" s="32"/>
      <c r="D263" s="47"/>
      <c r="E263" s="54"/>
    </row>
    <row r="264" spans="1:5" ht="15.75">
      <c r="A264" s="30"/>
      <c r="B264" s="31"/>
      <c r="C264" s="38" t="s">
        <v>382</v>
      </c>
      <c r="D264" s="47"/>
      <c r="E264" s="54"/>
    </row>
    <row r="265" spans="1:5" ht="15.75">
      <c r="A265" s="30" t="s">
        <v>621</v>
      </c>
      <c r="B265" s="31" t="s">
        <v>383</v>
      </c>
      <c r="C265" s="32" t="s">
        <v>337</v>
      </c>
      <c r="D265" s="47">
        <v>912668.8</v>
      </c>
      <c r="E265" s="54">
        <v>1825000</v>
      </c>
    </row>
    <row r="266" spans="1:5" ht="15.75">
      <c r="A266" s="30" t="s">
        <v>622</v>
      </c>
      <c r="B266" s="31" t="s">
        <v>384</v>
      </c>
      <c r="C266" s="32" t="s">
        <v>339</v>
      </c>
      <c r="D266" s="47"/>
      <c r="E266" s="54"/>
    </row>
    <row r="267" spans="1:5" ht="15.75">
      <c r="A267" s="30" t="s">
        <v>623</v>
      </c>
      <c r="B267" s="31" t="s">
        <v>385</v>
      </c>
      <c r="C267" s="32" t="s">
        <v>341</v>
      </c>
      <c r="D267" s="47"/>
      <c r="E267" s="54"/>
    </row>
    <row r="268" spans="1:5" ht="15.75">
      <c r="A268" s="30" t="s">
        <v>621</v>
      </c>
      <c r="B268" s="31" t="s">
        <v>386</v>
      </c>
      <c r="C268" s="32" t="s">
        <v>343</v>
      </c>
      <c r="D268" s="47">
        <v>178571.69</v>
      </c>
      <c r="E268" s="54">
        <v>360000</v>
      </c>
    </row>
    <row r="269" spans="1:5" ht="15.75">
      <c r="A269" s="30" t="s">
        <v>622</v>
      </c>
      <c r="B269" s="31" t="s">
        <v>387</v>
      </c>
      <c r="C269" s="32" t="s">
        <v>345</v>
      </c>
      <c r="D269" s="47"/>
      <c r="E269" s="54"/>
    </row>
    <row r="270" spans="1:5" ht="15.75">
      <c r="A270" s="30" t="s">
        <v>623</v>
      </c>
      <c r="B270" s="31" t="s">
        <v>388</v>
      </c>
      <c r="C270" s="32" t="s">
        <v>347</v>
      </c>
      <c r="D270" s="47"/>
      <c r="E270" s="54"/>
    </row>
    <row r="271" spans="1:5" ht="15.75">
      <c r="A271" s="30" t="s">
        <v>621</v>
      </c>
      <c r="B271" s="31" t="s">
        <v>389</v>
      </c>
      <c r="C271" s="32" t="s">
        <v>349</v>
      </c>
      <c r="D271" s="47">
        <v>18409.09</v>
      </c>
      <c r="E271" s="54">
        <v>36000</v>
      </c>
    </row>
    <row r="272" spans="1:5" ht="15.75">
      <c r="A272" s="30" t="s">
        <v>622</v>
      </c>
      <c r="B272" s="31" t="s">
        <v>390</v>
      </c>
      <c r="C272" s="32" t="s">
        <v>351</v>
      </c>
      <c r="D272" s="47"/>
      <c r="E272" s="54"/>
    </row>
    <row r="273" spans="1:5" ht="15.75">
      <c r="A273" s="30" t="s">
        <v>623</v>
      </c>
      <c r="B273" s="31" t="s">
        <v>391</v>
      </c>
      <c r="C273" s="32" t="s">
        <v>353</v>
      </c>
      <c r="D273" s="47"/>
      <c r="E273" s="54"/>
    </row>
    <row r="274" spans="1:5" ht="15.75">
      <c r="A274" s="30" t="s">
        <v>621</v>
      </c>
      <c r="B274" s="31" t="s">
        <v>392</v>
      </c>
      <c r="C274" s="32" t="s">
        <v>355</v>
      </c>
      <c r="D274" s="47">
        <v>107358.32</v>
      </c>
      <c r="E274" s="54">
        <v>214000</v>
      </c>
    </row>
    <row r="275" spans="1:5" ht="15.75">
      <c r="A275" s="30" t="s">
        <v>622</v>
      </c>
      <c r="B275" s="31" t="s">
        <v>393</v>
      </c>
      <c r="C275" s="32" t="s">
        <v>357</v>
      </c>
      <c r="D275" s="47"/>
      <c r="E275" s="54"/>
    </row>
    <row r="276" spans="1:5" ht="15.75">
      <c r="A276" s="30" t="s">
        <v>623</v>
      </c>
      <c r="B276" s="31" t="s">
        <v>394</v>
      </c>
      <c r="C276" s="32" t="s">
        <v>359</v>
      </c>
      <c r="D276" s="47"/>
      <c r="E276" s="54"/>
    </row>
    <row r="277" spans="1:5" ht="15.75">
      <c r="A277" s="30" t="s">
        <v>621</v>
      </c>
      <c r="B277" s="31" t="s">
        <v>395</v>
      </c>
      <c r="C277" s="32" t="s">
        <v>361</v>
      </c>
      <c r="D277" s="47">
        <v>321075.61</v>
      </c>
      <c r="E277" s="54">
        <v>642000</v>
      </c>
    </row>
    <row r="278" spans="1:5" ht="15.75">
      <c r="A278" s="30" t="s">
        <v>622</v>
      </c>
      <c r="B278" s="31" t="s">
        <v>396</v>
      </c>
      <c r="C278" s="32" t="s">
        <v>363</v>
      </c>
      <c r="D278" s="47"/>
      <c r="E278" s="54"/>
    </row>
    <row r="279" spans="1:5" ht="15.75">
      <c r="A279" s="30" t="s">
        <v>623</v>
      </c>
      <c r="B279" s="31" t="s">
        <v>397</v>
      </c>
      <c r="C279" s="32" t="s">
        <v>365</v>
      </c>
      <c r="D279" s="47"/>
      <c r="E279" s="54"/>
    </row>
    <row r="280" spans="1:5" ht="15.75">
      <c r="A280" s="30" t="s">
        <v>621</v>
      </c>
      <c r="B280" s="31" t="s">
        <v>398</v>
      </c>
      <c r="C280" s="32" t="s">
        <v>367</v>
      </c>
      <c r="D280" s="47">
        <v>1214.88</v>
      </c>
      <c r="E280" s="54">
        <v>2000</v>
      </c>
    </row>
    <row r="281" spans="1:5" ht="15.75">
      <c r="A281" s="30" t="s">
        <v>622</v>
      </c>
      <c r="B281" s="31" t="s">
        <v>399</v>
      </c>
      <c r="C281" s="32" t="s">
        <v>369</v>
      </c>
      <c r="D281" s="47"/>
      <c r="E281" s="54"/>
    </row>
    <row r="282" spans="1:5" ht="15.75">
      <c r="A282" s="30" t="s">
        <v>623</v>
      </c>
      <c r="B282" s="31" t="s">
        <v>400</v>
      </c>
      <c r="C282" s="32" t="s">
        <v>371</v>
      </c>
      <c r="D282" s="47"/>
      <c r="E282" s="54"/>
    </row>
    <row r="283" spans="1:5" ht="15.75">
      <c r="A283" s="30" t="s">
        <v>621</v>
      </c>
      <c r="B283" s="31" t="s">
        <v>401</v>
      </c>
      <c r="C283" s="32" t="s">
        <v>373</v>
      </c>
      <c r="D283" s="47">
        <v>7087.78</v>
      </c>
      <c r="E283" s="54">
        <v>14000</v>
      </c>
    </row>
    <row r="284" spans="1:5" ht="15.75">
      <c r="A284" s="30" t="s">
        <v>622</v>
      </c>
      <c r="B284" s="31" t="s">
        <v>402</v>
      </c>
      <c r="C284" s="32" t="s">
        <v>375</v>
      </c>
      <c r="D284" s="47"/>
      <c r="E284" s="54"/>
    </row>
    <row r="285" spans="1:5" ht="15.75">
      <c r="A285" s="30" t="s">
        <v>623</v>
      </c>
      <c r="B285" s="31" t="s">
        <v>403</v>
      </c>
      <c r="C285" s="32" t="s">
        <v>377</v>
      </c>
      <c r="D285" s="47"/>
      <c r="E285" s="54"/>
    </row>
    <row r="286" spans="1:5" ht="15.75">
      <c r="A286" s="30" t="s">
        <v>621</v>
      </c>
      <c r="B286" s="31" t="s">
        <v>404</v>
      </c>
      <c r="C286" s="32" t="s">
        <v>379</v>
      </c>
      <c r="D286" s="47">
        <v>13629.9</v>
      </c>
      <c r="E286" s="54">
        <v>27000</v>
      </c>
    </row>
    <row r="287" spans="1:5" ht="15.75">
      <c r="A287" s="30" t="s">
        <v>622</v>
      </c>
      <c r="B287" s="31" t="s">
        <v>405</v>
      </c>
      <c r="C287" s="32" t="s">
        <v>381</v>
      </c>
      <c r="D287" s="47"/>
      <c r="E287" s="54"/>
    </row>
    <row r="288" spans="1:5" ht="15.75">
      <c r="A288" s="30"/>
      <c r="B288" s="31"/>
      <c r="C288" s="35"/>
      <c r="D288" s="47"/>
      <c r="E288" s="54"/>
    </row>
    <row r="289" spans="1:5" ht="15.75">
      <c r="A289" s="30"/>
      <c r="B289" s="31"/>
      <c r="C289" s="38" t="s">
        <v>406</v>
      </c>
      <c r="D289" s="47"/>
      <c r="E289" s="54"/>
    </row>
    <row r="290" spans="1:5" ht="15.75">
      <c r="A290" s="30" t="s">
        <v>624</v>
      </c>
      <c r="B290" s="31" t="s">
        <v>407</v>
      </c>
      <c r="C290" s="32" t="s">
        <v>408</v>
      </c>
      <c r="D290" s="47">
        <v>9851419.2</v>
      </c>
      <c r="E290" s="54">
        <v>19703000</v>
      </c>
    </row>
    <row r="291" spans="1:5" ht="15.75">
      <c r="A291" s="30" t="s">
        <v>625</v>
      </c>
      <c r="B291" s="31" t="s">
        <v>409</v>
      </c>
      <c r="C291" s="32" t="s">
        <v>410</v>
      </c>
      <c r="D291" s="47">
        <v>249144.9</v>
      </c>
      <c r="E291" s="54">
        <v>500000</v>
      </c>
    </row>
    <row r="292" spans="1:5" ht="15.75">
      <c r="A292" s="30" t="s">
        <v>626</v>
      </c>
      <c r="B292" s="31" t="s">
        <v>411</v>
      </c>
      <c r="C292" s="32" t="s">
        <v>412</v>
      </c>
      <c r="D292" s="47"/>
      <c r="E292" s="54"/>
    </row>
    <row r="293" spans="1:5" ht="15.75">
      <c r="A293" s="30" t="s">
        <v>624</v>
      </c>
      <c r="B293" s="31" t="s">
        <v>413</v>
      </c>
      <c r="C293" s="32" t="s">
        <v>414</v>
      </c>
      <c r="D293" s="47">
        <v>1691409.04</v>
      </c>
      <c r="E293" s="54">
        <v>3383000</v>
      </c>
    </row>
    <row r="294" spans="1:5" ht="15.75">
      <c r="A294" s="30" t="s">
        <v>625</v>
      </c>
      <c r="B294" s="31" t="s">
        <v>415</v>
      </c>
      <c r="C294" s="32" t="s">
        <v>416</v>
      </c>
      <c r="D294" s="47">
        <v>22851.13</v>
      </c>
      <c r="E294" s="54">
        <v>46000</v>
      </c>
    </row>
    <row r="295" spans="1:5" ht="15.75">
      <c r="A295" s="30" t="s">
        <v>626</v>
      </c>
      <c r="B295" s="31" t="s">
        <v>417</v>
      </c>
      <c r="C295" s="32" t="s">
        <v>418</v>
      </c>
      <c r="D295" s="47"/>
      <c r="E295" s="54"/>
    </row>
    <row r="296" spans="1:5" ht="15.75">
      <c r="A296" s="30" t="s">
        <v>624</v>
      </c>
      <c r="B296" s="31" t="s">
        <v>419</v>
      </c>
      <c r="C296" s="32" t="s">
        <v>420</v>
      </c>
      <c r="D296" s="47">
        <v>1290524.6</v>
      </c>
      <c r="E296" s="54">
        <v>2581000</v>
      </c>
    </row>
    <row r="297" spans="1:5" ht="15.75">
      <c r="A297" s="30" t="s">
        <v>625</v>
      </c>
      <c r="B297" s="31" t="s">
        <v>421</v>
      </c>
      <c r="C297" s="32" t="s">
        <v>422</v>
      </c>
      <c r="D297" s="47">
        <v>52563.11</v>
      </c>
      <c r="E297" s="54">
        <v>105000</v>
      </c>
    </row>
    <row r="298" spans="1:5" ht="15.75">
      <c r="A298" s="30" t="s">
        <v>626</v>
      </c>
      <c r="B298" s="31" t="s">
        <v>423</v>
      </c>
      <c r="C298" s="32" t="s">
        <v>424</v>
      </c>
      <c r="D298" s="47"/>
      <c r="E298" s="54"/>
    </row>
    <row r="299" spans="1:5" ht="15.75">
      <c r="A299" s="30" t="s">
        <v>624</v>
      </c>
      <c r="B299" s="31" t="s">
        <v>425</v>
      </c>
      <c r="C299" s="32" t="s">
        <v>426</v>
      </c>
      <c r="D299" s="47">
        <v>874765</v>
      </c>
      <c r="E299" s="54">
        <v>1750000</v>
      </c>
    </row>
    <row r="300" spans="1:5" ht="15.75">
      <c r="A300" s="30" t="s">
        <v>625</v>
      </c>
      <c r="B300" s="31" t="s">
        <v>427</v>
      </c>
      <c r="C300" s="32" t="s">
        <v>428</v>
      </c>
      <c r="D300" s="47">
        <v>24000</v>
      </c>
      <c r="E300" s="54">
        <v>48000</v>
      </c>
    </row>
    <row r="301" spans="1:5" ht="15.75">
      <c r="A301" s="30" t="s">
        <v>626</v>
      </c>
      <c r="B301" s="31" t="s">
        <v>429</v>
      </c>
      <c r="C301" s="32" t="s">
        <v>430</v>
      </c>
      <c r="D301" s="47"/>
      <c r="E301" s="54"/>
    </row>
    <row r="302" spans="1:5" ht="15.75">
      <c r="A302" s="30" t="s">
        <v>624</v>
      </c>
      <c r="B302" s="31" t="s">
        <v>431</v>
      </c>
      <c r="C302" s="32" t="s">
        <v>361</v>
      </c>
      <c r="D302" s="47">
        <v>3564897.34</v>
      </c>
      <c r="E302" s="54">
        <v>7128000</v>
      </c>
    </row>
    <row r="303" spans="1:5" ht="15.75">
      <c r="A303" s="30" t="s">
        <v>625</v>
      </c>
      <c r="B303" s="31" t="s">
        <v>432</v>
      </c>
      <c r="C303" s="32" t="s">
        <v>363</v>
      </c>
      <c r="D303" s="47">
        <v>89520.21</v>
      </c>
      <c r="E303" s="54">
        <v>179000</v>
      </c>
    </row>
    <row r="304" spans="1:5" ht="15.75">
      <c r="A304" s="30" t="s">
        <v>626</v>
      </c>
      <c r="B304" s="31" t="s">
        <v>433</v>
      </c>
      <c r="C304" s="32" t="s">
        <v>365</v>
      </c>
      <c r="D304" s="47"/>
      <c r="E304" s="54"/>
    </row>
    <row r="305" spans="1:5" ht="15.75">
      <c r="A305" s="30" t="s">
        <v>624</v>
      </c>
      <c r="B305" s="31" t="s">
        <v>434</v>
      </c>
      <c r="C305" s="32" t="s">
        <v>367</v>
      </c>
      <c r="D305" s="47">
        <v>197072.43</v>
      </c>
      <c r="E305" s="54">
        <v>394000</v>
      </c>
    </row>
    <row r="306" spans="1:5" ht="15.75">
      <c r="A306" s="30" t="s">
        <v>625</v>
      </c>
      <c r="B306" s="31" t="s">
        <v>435</v>
      </c>
      <c r="C306" s="32" t="s">
        <v>369</v>
      </c>
      <c r="D306" s="47">
        <v>11916.88</v>
      </c>
      <c r="E306" s="54">
        <v>24000</v>
      </c>
    </row>
    <row r="307" spans="1:5" ht="15.75">
      <c r="A307" s="30" t="s">
        <v>626</v>
      </c>
      <c r="B307" s="31" t="s">
        <v>436</v>
      </c>
      <c r="C307" s="32" t="s">
        <v>371</v>
      </c>
      <c r="D307" s="47"/>
      <c r="E307" s="54"/>
    </row>
    <row r="308" spans="1:5" ht="15.75">
      <c r="A308" s="30" t="s">
        <v>624</v>
      </c>
      <c r="B308" s="31" t="s">
        <v>437</v>
      </c>
      <c r="C308" s="32" t="s">
        <v>373</v>
      </c>
      <c r="D308" s="47">
        <v>337222.34</v>
      </c>
      <c r="E308" s="54">
        <v>674000</v>
      </c>
    </row>
    <row r="309" spans="1:5" ht="15.75">
      <c r="A309" s="30" t="s">
        <v>625</v>
      </c>
      <c r="B309" s="31" t="s">
        <v>438</v>
      </c>
      <c r="C309" s="32" t="s">
        <v>375</v>
      </c>
      <c r="D309" s="47">
        <v>11931.78</v>
      </c>
      <c r="E309" s="54">
        <v>24000</v>
      </c>
    </row>
    <row r="310" spans="1:5" ht="15.75">
      <c r="A310" s="30" t="s">
        <v>626</v>
      </c>
      <c r="B310" s="31" t="s">
        <v>439</v>
      </c>
      <c r="C310" s="32" t="s">
        <v>377</v>
      </c>
      <c r="D310" s="47"/>
      <c r="E310" s="54"/>
    </row>
    <row r="311" spans="1:5" ht="15.75">
      <c r="A311" s="30" t="s">
        <v>624</v>
      </c>
      <c r="B311" s="31" t="s">
        <v>440</v>
      </c>
      <c r="C311" s="32" t="s">
        <v>379</v>
      </c>
      <c r="D311" s="47">
        <v>417840.14</v>
      </c>
      <c r="E311" s="54">
        <v>835000</v>
      </c>
    </row>
    <row r="312" spans="1:5" ht="15.75">
      <c r="A312" s="30" t="s">
        <v>625</v>
      </c>
      <c r="B312" s="31" t="s">
        <v>441</v>
      </c>
      <c r="C312" s="32" t="s">
        <v>381</v>
      </c>
      <c r="D312" s="47">
        <v>14461.2</v>
      </c>
      <c r="E312" s="54">
        <v>29000</v>
      </c>
    </row>
    <row r="313" spans="1:5" ht="15.75">
      <c r="A313" s="30"/>
      <c r="B313" s="31"/>
      <c r="C313" s="35" t="s">
        <v>661</v>
      </c>
      <c r="D313" s="47"/>
      <c r="E313" s="54"/>
    </row>
    <row r="314" spans="1:5" ht="15.75">
      <c r="A314" s="30"/>
      <c r="B314" s="31"/>
      <c r="C314" s="38" t="s">
        <v>442</v>
      </c>
      <c r="D314" s="47"/>
      <c r="E314" s="54"/>
    </row>
    <row r="315" spans="1:5" ht="15.75">
      <c r="A315" s="30" t="s">
        <v>627</v>
      </c>
      <c r="B315" s="31" t="s">
        <v>443</v>
      </c>
      <c r="C315" s="32" t="s">
        <v>337</v>
      </c>
      <c r="D315" s="47">
        <v>64408</v>
      </c>
      <c r="E315" s="54">
        <v>128000</v>
      </c>
    </row>
    <row r="316" spans="1:5" ht="15.75">
      <c r="A316" s="30" t="s">
        <v>628</v>
      </c>
      <c r="B316" s="31" t="s">
        <v>444</v>
      </c>
      <c r="C316" s="32" t="s">
        <v>339</v>
      </c>
      <c r="D316" s="47">
        <v>21403.81</v>
      </c>
      <c r="E316" s="54">
        <v>42000</v>
      </c>
    </row>
    <row r="317" spans="1:5" ht="15.75">
      <c r="A317" s="30" t="s">
        <v>629</v>
      </c>
      <c r="B317" s="31" t="s">
        <v>445</v>
      </c>
      <c r="C317" s="32" t="s">
        <v>341</v>
      </c>
      <c r="D317" s="47"/>
      <c r="E317" s="54"/>
    </row>
    <row r="318" spans="1:5" ht="15.75">
      <c r="A318" s="30" t="s">
        <v>627</v>
      </c>
      <c r="B318" s="31" t="s">
        <v>446</v>
      </c>
      <c r="C318" s="32" t="s">
        <v>343</v>
      </c>
      <c r="D318" s="47">
        <v>49999.65</v>
      </c>
      <c r="E318" s="54">
        <v>100000</v>
      </c>
    </row>
    <row r="319" spans="1:5" ht="15.75">
      <c r="A319" s="30" t="s">
        <v>628</v>
      </c>
      <c r="B319" s="31" t="s">
        <v>447</v>
      </c>
      <c r="C319" s="32" t="s">
        <v>345</v>
      </c>
      <c r="D319" s="47">
        <v>328.08</v>
      </c>
      <c r="E319" s="54">
        <v>600</v>
      </c>
    </row>
    <row r="320" spans="1:5" ht="15.75">
      <c r="A320" s="30" t="s">
        <v>629</v>
      </c>
      <c r="B320" s="31" t="s">
        <v>448</v>
      </c>
      <c r="C320" s="32" t="s">
        <v>347</v>
      </c>
      <c r="D320" s="47"/>
      <c r="E320" s="54"/>
    </row>
    <row r="321" spans="1:5" ht="15.75">
      <c r="A321" s="30" t="s">
        <v>627</v>
      </c>
      <c r="B321" s="31" t="s">
        <v>449</v>
      </c>
      <c r="C321" s="32" t="s">
        <v>349</v>
      </c>
      <c r="D321" s="47"/>
      <c r="E321" s="54"/>
    </row>
    <row r="322" spans="1:5" ht="15.75">
      <c r="A322" s="30" t="s">
        <v>628</v>
      </c>
      <c r="B322" s="31" t="s">
        <v>450</v>
      </c>
      <c r="C322" s="32" t="s">
        <v>351</v>
      </c>
      <c r="D322" s="47"/>
      <c r="E322" s="54"/>
    </row>
    <row r="323" spans="1:5" ht="15.75">
      <c r="A323" s="30" t="s">
        <v>629</v>
      </c>
      <c r="B323" s="31" t="s">
        <v>451</v>
      </c>
      <c r="C323" s="32" t="s">
        <v>353</v>
      </c>
      <c r="D323" s="47"/>
      <c r="E323" s="54"/>
    </row>
    <row r="324" spans="1:5" ht="15.75">
      <c r="A324" s="30" t="s">
        <v>627</v>
      </c>
      <c r="B324" s="31" t="s">
        <v>452</v>
      </c>
      <c r="C324" s="32" t="s">
        <v>355</v>
      </c>
      <c r="D324" s="47">
        <v>33438.21</v>
      </c>
      <c r="E324" s="54">
        <v>66000</v>
      </c>
    </row>
    <row r="325" spans="1:5" ht="15.75">
      <c r="A325" s="30" t="s">
        <v>628</v>
      </c>
      <c r="B325" s="31" t="s">
        <v>453</v>
      </c>
      <c r="C325" s="32" t="s">
        <v>357</v>
      </c>
      <c r="D325" s="47">
        <v>9900</v>
      </c>
      <c r="E325" s="54">
        <v>20000</v>
      </c>
    </row>
    <row r="326" spans="1:5" ht="15.75">
      <c r="A326" s="30" t="s">
        <v>629</v>
      </c>
      <c r="B326" s="31" t="s">
        <v>454</v>
      </c>
      <c r="C326" s="32" t="s">
        <v>359</v>
      </c>
      <c r="D326" s="47"/>
      <c r="E326" s="54"/>
    </row>
    <row r="327" spans="1:5" ht="15.75">
      <c r="A327" s="30" t="s">
        <v>627</v>
      </c>
      <c r="B327" s="31" t="s">
        <v>455</v>
      </c>
      <c r="C327" s="32" t="s">
        <v>361</v>
      </c>
      <c r="D327" s="47">
        <v>38482.26</v>
      </c>
      <c r="E327" s="54">
        <v>77000</v>
      </c>
    </row>
    <row r="328" spans="1:5" ht="15.75">
      <c r="A328" s="30" t="s">
        <v>628</v>
      </c>
      <c r="B328" s="31" t="s">
        <v>456</v>
      </c>
      <c r="C328" s="32" t="s">
        <v>363</v>
      </c>
      <c r="D328" s="47">
        <v>8154.27</v>
      </c>
      <c r="E328" s="54">
        <v>16000</v>
      </c>
    </row>
    <row r="329" spans="1:5" ht="15.75">
      <c r="A329" s="30" t="s">
        <v>629</v>
      </c>
      <c r="B329" s="31" t="s">
        <v>457</v>
      </c>
      <c r="C329" s="32" t="s">
        <v>365</v>
      </c>
      <c r="D329" s="47"/>
      <c r="E329" s="54"/>
    </row>
    <row r="330" spans="1:5" ht="15.75">
      <c r="A330" s="30" t="s">
        <v>627</v>
      </c>
      <c r="B330" s="31" t="s">
        <v>458</v>
      </c>
      <c r="C330" s="32" t="s">
        <v>367</v>
      </c>
      <c r="D330" s="47">
        <v>2512.02</v>
      </c>
      <c r="E330" s="54">
        <v>5000</v>
      </c>
    </row>
    <row r="331" spans="1:5" ht="15.75">
      <c r="A331" s="30" t="s">
        <v>628</v>
      </c>
      <c r="B331" s="31" t="s">
        <v>459</v>
      </c>
      <c r="C331" s="32" t="s">
        <v>369</v>
      </c>
      <c r="D331" s="47">
        <v>997.32</v>
      </c>
      <c r="E331" s="54">
        <v>2000</v>
      </c>
    </row>
    <row r="332" spans="1:5" ht="15.75">
      <c r="A332" s="30" t="s">
        <v>629</v>
      </c>
      <c r="B332" s="31" t="s">
        <v>460</v>
      </c>
      <c r="C332" s="32" t="s">
        <v>371</v>
      </c>
      <c r="D332" s="47"/>
      <c r="E332" s="54"/>
    </row>
    <row r="333" spans="1:5" ht="15.75">
      <c r="A333" s="30" t="s">
        <v>627</v>
      </c>
      <c r="B333" s="31" t="s">
        <v>461</v>
      </c>
      <c r="C333" s="32" t="s">
        <v>373</v>
      </c>
      <c r="D333" s="47"/>
      <c r="E333" s="54"/>
    </row>
    <row r="334" spans="1:5" ht="15.75">
      <c r="A334" s="30" t="s">
        <v>628</v>
      </c>
      <c r="B334" s="31" t="s">
        <v>462</v>
      </c>
      <c r="C334" s="32" t="s">
        <v>375</v>
      </c>
      <c r="D334" s="47"/>
      <c r="E334" s="54"/>
    </row>
    <row r="335" spans="1:5" ht="15.75">
      <c r="A335" s="30" t="s">
        <v>629</v>
      </c>
      <c r="B335" s="31" t="s">
        <v>463</v>
      </c>
      <c r="C335" s="32" t="s">
        <v>377</v>
      </c>
      <c r="D335" s="47"/>
      <c r="E335" s="54"/>
    </row>
    <row r="336" spans="1:5" ht="15.75">
      <c r="A336" s="30" t="s">
        <v>627</v>
      </c>
      <c r="B336" s="31" t="s">
        <v>464</v>
      </c>
      <c r="C336" s="32" t="s">
        <v>379</v>
      </c>
      <c r="D336" s="47">
        <v>1074.1</v>
      </c>
      <c r="E336" s="54">
        <v>2000</v>
      </c>
    </row>
    <row r="337" spans="1:5" ht="15.75">
      <c r="A337" s="30" t="s">
        <v>628</v>
      </c>
      <c r="B337" s="31" t="s">
        <v>465</v>
      </c>
      <c r="C337" s="32" t="s">
        <v>381</v>
      </c>
      <c r="D337" s="47">
        <v>203.7</v>
      </c>
      <c r="E337" s="54">
        <v>400</v>
      </c>
    </row>
    <row r="338" spans="1:5" ht="15.75">
      <c r="A338" s="30"/>
      <c r="B338" s="31"/>
      <c r="C338" s="35"/>
      <c r="D338" s="47"/>
      <c r="E338" s="54"/>
    </row>
    <row r="339" spans="1:5" ht="15.75">
      <c r="A339" s="30"/>
      <c r="B339" s="31"/>
      <c r="C339" s="38" t="s">
        <v>466</v>
      </c>
      <c r="D339" s="47"/>
      <c r="E339" s="54"/>
    </row>
    <row r="340" spans="1:5" ht="15.75">
      <c r="A340" s="30" t="s">
        <v>630</v>
      </c>
      <c r="B340" s="31" t="s">
        <v>467</v>
      </c>
      <c r="C340" s="32" t="s">
        <v>408</v>
      </c>
      <c r="D340" s="47">
        <v>34541.73</v>
      </c>
      <c r="E340" s="54">
        <v>69000</v>
      </c>
    </row>
    <row r="341" spans="1:5" ht="15.75">
      <c r="A341" s="30" t="s">
        <v>631</v>
      </c>
      <c r="B341" s="31" t="s">
        <v>468</v>
      </c>
      <c r="C341" s="32" t="s">
        <v>410</v>
      </c>
      <c r="D341" s="47"/>
      <c r="E341" s="54"/>
    </row>
    <row r="342" spans="1:5" ht="15.75">
      <c r="A342" s="30" t="s">
        <v>632</v>
      </c>
      <c r="B342" s="31" t="s">
        <v>469</v>
      </c>
      <c r="C342" s="32" t="s">
        <v>412</v>
      </c>
      <c r="D342" s="47"/>
      <c r="E342" s="54"/>
    </row>
    <row r="343" spans="1:5" ht="15.75">
      <c r="A343" s="30" t="s">
        <v>630</v>
      </c>
      <c r="B343" s="31" t="s">
        <v>470</v>
      </c>
      <c r="C343" s="32" t="s">
        <v>414</v>
      </c>
      <c r="D343" s="47">
        <v>3457.56</v>
      </c>
      <c r="E343" s="54">
        <v>7000</v>
      </c>
    </row>
    <row r="344" spans="1:5" ht="15.75">
      <c r="A344" s="30" t="s">
        <v>631</v>
      </c>
      <c r="B344" s="31" t="s">
        <v>471</v>
      </c>
      <c r="C344" s="32" t="s">
        <v>416</v>
      </c>
      <c r="D344" s="47"/>
      <c r="E344" s="54"/>
    </row>
    <row r="345" spans="1:5" ht="15.75">
      <c r="A345" s="30" t="s">
        <v>632</v>
      </c>
      <c r="B345" s="31" t="s">
        <v>472</v>
      </c>
      <c r="C345" s="32" t="s">
        <v>418</v>
      </c>
      <c r="D345" s="47"/>
      <c r="E345" s="54"/>
    </row>
    <row r="346" spans="1:5" ht="15.75">
      <c r="A346" s="30" t="s">
        <v>630</v>
      </c>
      <c r="B346" s="31" t="s">
        <v>473</v>
      </c>
      <c r="C346" s="32" t="s">
        <v>420</v>
      </c>
      <c r="D346" s="47">
        <v>5540.11</v>
      </c>
      <c r="E346" s="54">
        <v>11000</v>
      </c>
    </row>
    <row r="347" spans="1:5" ht="15.75">
      <c r="A347" s="30" t="s">
        <v>631</v>
      </c>
      <c r="B347" s="31" t="s">
        <v>474</v>
      </c>
      <c r="C347" s="32" t="s">
        <v>422</v>
      </c>
      <c r="D347" s="47"/>
      <c r="E347" s="54"/>
    </row>
    <row r="348" spans="1:5" ht="15.75">
      <c r="A348" s="30" t="s">
        <v>632</v>
      </c>
      <c r="B348" s="31" t="s">
        <v>475</v>
      </c>
      <c r="C348" s="32" t="s">
        <v>424</v>
      </c>
      <c r="D348" s="47"/>
      <c r="E348" s="54"/>
    </row>
    <row r="349" spans="1:5" ht="15.75">
      <c r="A349" s="30" t="s">
        <v>630</v>
      </c>
      <c r="B349" s="31" t="s">
        <v>476</v>
      </c>
      <c r="C349" s="32" t="s">
        <v>426</v>
      </c>
      <c r="D349" s="47">
        <v>4051.23</v>
      </c>
      <c r="E349" s="54">
        <v>8000</v>
      </c>
    </row>
    <row r="350" spans="1:5" ht="15.75">
      <c r="A350" s="30" t="s">
        <v>631</v>
      </c>
      <c r="B350" s="31" t="s">
        <v>477</v>
      </c>
      <c r="C350" s="32" t="s">
        <v>428</v>
      </c>
      <c r="D350" s="47"/>
      <c r="E350" s="54"/>
    </row>
    <row r="351" spans="1:5" ht="15.75">
      <c r="A351" s="30" t="s">
        <v>632</v>
      </c>
      <c r="B351" s="31" t="s">
        <v>478</v>
      </c>
      <c r="C351" s="32" t="s">
        <v>430</v>
      </c>
      <c r="D351" s="47"/>
      <c r="E351" s="54"/>
    </row>
    <row r="352" spans="1:5" ht="15.75">
      <c r="A352" s="30" t="s">
        <v>630</v>
      </c>
      <c r="B352" s="31" t="s">
        <v>479</v>
      </c>
      <c r="C352" s="32" t="s">
        <v>361</v>
      </c>
      <c r="D352" s="47">
        <v>12420.95</v>
      </c>
      <c r="E352" s="54">
        <v>24000</v>
      </c>
    </row>
    <row r="353" spans="1:5" ht="15.75">
      <c r="A353" s="30" t="s">
        <v>631</v>
      </c>
      <c r="B353" s="31" t="s">
        <v>480</v>
      </c>
      <c r="C353" s="32" t="s">
        <v>363</v>
      </c>
      <c r="D353" s="47"/>
      <c r="E353" s="54"/>
    </row>
    <row r="354" spans="1:5" ht="15.75">
      <c r="A354" s="30" t="s">
        <v>632</v>
      </c>
      <c r="B354" s="31" t="s">
        <v>481</v>
      </c>
      <c r="C354" s="32" t="s">
        <v>365</v>
      </c>
      <c r="D354" s="47"/>
      <c r="E354" s="54"/>
    </row>
    <row r="355" spans="1:5" ht="15.75">
      <c r="A355" s="30" t="s">
        <v>630</v>
      </c>
      <c r="B355" s="31" t="s">
        <v>482</v>
      </c>
      <c r="C355" s="32" t="s">
        <v>367</v>
      </c>
      <c r="D355" s="47">
        <v>816.72</v>
      </c>
      <c r="E355" s="54">
        <v>1600</v>
      </c>
    </row>
    <row r="356" spans="1:5" ht="15.75">
      <c r="A356" s="30" t="s">
        <v>631</v>
      </c>
      <c r="B356" s="31" t="s">
        <v>483</v>
      </c>
      <c r="C356" s="32" t="s">
        <v>369</v>
      </c>
      <c r="D356" s="47"/>
      <c r="E356" s="54"/>
    </row>
    <row r="357" spans="1:5" ht="15.75">
      <c r="A357" s="30" t="s">
        <v>632</v>
      </c>
      <c r="B357" s="31" t="s">
        <v>484</v>
      </c>
      <c r="C357" s="32" t="s">
        <v>371</v>
      </c>
      <c r="D357" s="47"/>
      <c r="E357" s="54"/>
    </row>
    <row r="358" spans="1:5" ht="15.75">
      <c r="A358" s="30" t="s">
        <v>630</v>
      </c>
      <c r="B358" s="31" t="s">
        <v>485</v>
      </c>
      <c r="C358" s="32" t="s">
        <v>373</v>
      </c>
      <c r="D358" s="47"/>
      <c r="E358" s="54"/>
    </row>
    <row r="359" spans="1:5" ht="15.75">
      <c r="A359" s="30" t="s">
        <v>631</v>
      </c>
      <c r="B359" s="31" t="s">
        <v>486</v>
      </c>
      <c r="C359" s="32" t="s">
        <v>375</v>
      </c>
      <c r="D359" s="47"/>
      <c r="E359" s="54"/>
    </row>
    <row r="360" spans="1:5" ht="15.75">
      <c r="A360" s="30" t="s">
        <v>632</v>
      </c>
      <c r="B360" s="31" t="s">
        <v>487</v>
      </c>
      <c r="C360" s="32" t="s">
        <v>488</v>
      </c>
      <c r="D360" s="47"/>
      <c r="E360" s="54"/>
    </row>
    <row r="361" spans="1:5" ht="15.75">
      <c r="A361" s="30" t="s">
        <v>630</v>
      </c>
      <c r="B361" s="31" t="s">
        <v>489</v>
      </c>
      <c r="C361" s="32" t="s">
        <v>379</v>
      </c>
      <c r="D361" s="47">
        <v>1321.25</v>
      </c>
      <c r="E361" s="54">
        <v>2600</v>
      </c>
    </row>
    <row r="362" spans="1:5" ht="15.75">
      <c r="A362" s="30" t="s">
        <v>631</v>
      </c>
      <c r="B362" s="31" t="s">
        <v>490</v>
      </c>
      <c r="C362" s="32" t="s">
        <v>381</v>
      </c>
      <c r="D362" s="47"/>
      <c r="E362" s="54"/>
    </row>
    <row r="363" spans="1:5" ht="15.75">
      <c r="A363" s="30"/>
      <c r="B363" s="31"/>
      <c r="C363" s="35" t="s">
        <v>661</v>
      </c>
      <c r="D363" s="47"/>
      <c r="E363" s="54"/>
    </row>
    <row r="364" spans="1:5" ht="15.75">
      <c r="A364" s="30"/>
      <c r="B364" s="31"/>
      <c r="C364" s="38" t="s">
        <v>491</v>
      </c>
      <c r="D364" s="47"/>
      <c r="E364" s="54"/>
    </row>
    <row r="365" spans="1:5" ht="15.75">
      <c r="A365" s="30" t="s">
        <v>633</v>
      </c>
      <c r="B365" s="31" t="s">
        <v>492</v>
      </c>
      <c r="C365" s="32" t="s">
        <v>408</v>
      </c>
      <c r="D365" s="47">
        <v>1599592.66</v>
      </c>
      <c r="E365" s="54">
        <v>3200000</v>
      </c>
    </row>
    <row r="366" spans="1:5" ht="15.75">
      <c r="A366" s="30" t="s">
        <v>634</v>
      </c>
      <c r="B366" s="31" t="s">
        <v>493</v>
      </c>
      <c r="C366" s="32" t="s">
        <v>410</v>
      </c>
      <c r="D366" s="47"/>
      <c r="E366" s="54"/>
    </row>
    <row r="367" spans="1:5" ht="15.75">
      <c r="A367" s="30" t="s">
        <v>635</v>
      </c>
      <c r="B367" s="31" t="s">
        <v>494</v>
      </c>
      <c r="C367" s="32" t="s">
        <v>412</v>
      </c>
      <c r="D367" s="47"/>
      <c r="E367" s="54"/>
    </row>
    <row r="368" spans="1:5" ht="15.75">
      <c r="A368" s="30" t="s">
        <v>633</v>
      </c>
      <c r="B368" s="31" t="s">
        <v>495</v>
      </c>
      <c r="C368" s="32" t="s">
        <v>414</v>
      </c>
      <c r="D368" s="47">
        <v>228302.72</v>
      </c>
      <c r="E368" s="54">
        <v>456000</v>
      </c>
    </row>
    <row r="369" spans="1:5" ht="15.75">
      <c r="A369" s="30" t="s">
        <v>634</v>
      </c>
      <c r="B369" s="31" t="s">
        <v>496</v>
      </c>
      <c r="C369" s="32" t="s">
        <v>416</v>
      </c>
      <c r="D369" s="47"/>
      <c r="E369" s="54"/>
    </row>
    <row r="370" spans="1:5" ht="15.75">
      <c r="A370" s="30" t="s">
        <v>635</v>
      </c>
      <c r="B370" s="31" t="s">
        <v>497</v>
      </c>
      <c r="C370" s="32" t="s">
        <v>418</v>
      </c>
      <c r="D370" s="47"/>
      <c r="E370" s="54"/>
    </row>
    <row r="371" spans="1:5" ht="15.75">
      <c r="A371" s="30" t="s">
        <v>633</v>
      </c>
      <c r="B371" s="31" t="s">
        <v>498</v>
      </c>
      <c r="C371" s="32" t="s">
        <v>420</v>
      </c>
      <c r="D371" s="47">
        <v>243597.9</v>
      </c>
      <c r="E371" s="54">
        <v>487000</v>
      </c>
    </row>
    <row r="372" spans="1:5" ht="15.75">
      <c r="A372" s="30" t="s">
        <v>634</v>
      </c>
      <c r="B372" s="31" t="s">
        <v>499</v>
      </c>
      <c r="C372" s="32" t="s">
        <v>422</v>
      </c>
      <c r="D372" s="47"/>
      <c r="E372" s="54"/>
    </row>
    <row r="373" spans="1:5" ht="15.75">
      <c r="A373" s="30" t="s">
        <v>635</v>
      </c>
      <c r="B373" s="31" t="s">
        <v>500</v>
      </c>
      <c r="C373" s="32" t="s">
        <v>424</v>
      </c>
      <c r="D373" s="47"/>
      <c r="E373" s="54"/>
    </row>
    <row r="374" spans="1:5" ht="15.75">
      <c r="A374" s="30" t="s">
        <v>633</v>
      </c>
      <c r="B374" s="31" t="s">
        <v>501</v>
      </c>
      <c r="C374" s="32" t="s">
        <v>426</v>
      </c>
      <c r="D374" s="47">
        <v>115643.85</v>
      </c>
      <c r="E374" s="54">
        <v>230000</v>
      </c>
    </row>
    <row r="375" spans="1:5" ht="15.75">
      <c r="A375" s="30" t="s">
        <v>634</v>
      </c>
      <c r="B375" s="31" t="s">
        <v>502</v>
      </c>
      <c r="C375" s="32" t="s">
        <v>428</v>
      </c>
      <c r="D375" s="47"/>
      <c r="E375" s="54"/>
    </row>
    <row r="376" spans="1:5" ht="15.75">
      <c r="A376" s="30" t="s">
        <v>635</v>
      </c>
      <c r="B376" s="31" t="s">
        <v>503</v>
      </c>
      <c r="C376" s="32" t="s">
        <v>430</v>
      </c>
      <c r="D376" s="47"/>
      <c r="E376" s="54"/>
    </row>
    <row r="377" spans="1:5" ht="15.75">
      <c r="A377" s="30" t="s">
        <v>633</v>
      </c>
      <c r="B377" s="31" t="s">
        <v>504</v>
      </c>
      <c r="C377" s="32" t="s">
        <v>361</v>
      </c>
      <c r="D377" s="47">
        <v>565561.61</v>
      </c>
      <c r="E377" s="54">
        <v>1130000</v>
      </c>
    </row>
    <row r="378" spans="1:5" ht="15.75">
      <c r="A378" s="30" t="s">
        <v>634</v>
      </c>
      <c r="B378" s="31" t="s">
        <v>505</v>
      </c>
      <c r="C378" s="32" t="s">
        <v>363</v>
      </c>
      <c r="D378" s="47"/>
      <c r="E378" s="54"/>
    </row>
    <row r="379" spans="1:5" ht="15.75">
      <c r="A379" s="30" t="s">
        <v>635</v>
      </c>
      <c r="B379" s="31" t="s">
        <v>506</v>
      </c>
      <c r="C379" s="32" t="s">
        <v>365</v>
      </c>
      <c r="D379" s="47"/>
      <c r="E379" s="54"/>
    </row>
    <row r="380" spans="1:5" ht="15.75">
      <c r="A380" s="30" t="s">
        <v>633</v>
      </c>
      <c r="B380" s="31" t="s">
        <v>507</v>
      </c>
      <c r="C380" s="32" t="s">
        <v>367</v>
      </c>
      <c r="D380" s="47">
        <v>12637.93</v>
      </c>
      <c r="E380" s="54">
        <v>25000</v>
      </c>
    </row>
    <row r="381" spans="1:5" ht="15.75">
      <c r="A381" s="30" t="s">
        <v>634</v>
      </c>
      <c r="B381" s="31" t="s">
        <v>508</v>
      </c>
      <c r="C381" s="32" t="s">
        <v>369</v>
      </c>
      <c r="D381" s="47"/>
      <c r="E381" s="54"/>
    </row>
    <row r="382" spans="1:5" ht="15.75">
      <c r="A382" s="30" t="s">
        <v>635</v>
      </c>
      <c r="B382" s="31" t="s">
        <v>509</v>
      </c>
      <c r="C382" s="32" t="s">
        <v>371</v>
      </c>
      <c r="D382" s="47"/>
      <c r="E382" s="54"/>
    </row>
    <row r="383" spans="1:5" ht="15.75">
      <c r="A383" s="30" t="s">
        <v>633</v>
      </c>
      <c r="B383" s="31" t="s">
        <v>510</v>
      </c>
      <c r="C383" s="32" t="s">
        <v>373</v>
      </c>
      <c r="D383" s="47">
        <v>17116.24</v>
      </c>
      <c r="E383" s="54">
        <v>34000</v>
      </c>
    </row>
    <row r="384" spans="1:5" ht="15.75">
      <c r="A384" s="30" t="s">
        <v>634</v>
      </c>
      <c r="B384" s="31" t="s">
        <v>511</v>
      </c>
      <c r="C384" s="32" t="s">
        <v>375</v>
      </c>
      <c r="D384" s="47"/>
      <c r="E384" s="54"/>
    </row>
    <row r="385" spans="1:5" ht="15.75">
      <c r="A385" s="30" t="s">
        <v>635</v>
      </c>
      <c r="B385" s="31" t="s">
        <v>512</v>
      </c>
      <c r="C385" s="32" t="s">
        <v>377</v>
      </c>
      <c r="D385" s="47"/>
      <c r="E385" s="54"/>
    </row>
    <row r="386" spans="1:5" ht="15.75">
      <c r="A386" s="30" t="s">
        <v>633</v>
      </c>
      <c r="B386" s="31" t="s">
        <v>513</v>
      </c>
      <c r="C386" s="32" t="s">
        <v>379</v>
      </c>
      <c r="D386" s="47">
        <v>66971.02</v>
      </c>
      <c r="E386" s="54">
        <v>134000</v>
      </c>
    </row>
    <row r="387" spans="1:5" ht="15.75">
      <c r="A387" s="30" t="s">
        <v>634</v>
      </c>
      <c r="B387" s="31" t="s">
        <v>514</v>
      </c>
      <c r="C387" s="32" t="s">
        <v>381</v>
      </c>
      <c r="D387" s="47"/>
      <c r="E387" s="54"/>
    </row>
    <row r="388" spans="1:5" ht="15.75">
      <c r="A388" s="30"/>
      <c r="B388" s="31"/>
      <c r="C388" s="35" t="s">
        <v>661</v>
      </c>
      <c r="D388" s="47"/>
      <c r="E388" s="54"/>
    </row>
    <row r="389" spans="1:5" ht="15.75">
      <c r="A389" s="30"/>
      <c r="B389" s="31"/>
      <c r="C389" s="38" t="s">
        <v>515</v>
      </c>
      <c r="D389" s="47"/>
      <c r="E389" s="54"/>
    </row>
    <row r="390" spans="1:5" ht="15.75">
      <c r="A390" s="30" t="s">
        <v>636</v>
      </c>
      <c r="B390" s="31" t="s">
        <v>516</v>
      </c>
      <c r="C390" s="32" t="s">
        <v>337</v>
      </c>
      <c r="D390" s="47">
        <v>137491.86</v>
      </c>
      <c r="E390" s="54">
        <v>275000</v>
      </c>
    </row>
    <row r="391" spans="1:5" ht="15.75">
      <c r="A391" s="30" t="s">
        <v>637</v>
      </c>
      <c r="B391" s="31" t="s">
        <v>517</v>
      </c>
      <c r="C391" s="32" t="s">
        <v>339</v>
      </c>
      <c r="D391" s="47"/>
      <c r="E391" s="54"/>
    </row>
    <row r="392" spans="1:5" ht="15.75">
      <c r="A392" s="30" t="s">
        <v>638</v>
      </c>
      <c r="B392" s="31" t="s">
        <v>518</v>
      </c>
      <c r="C392" s="32" t="s">
        <v>341</v>
      </c>
      <c r="D392" s="47"/>
      <c r="E392" s="54"/>
    </row>
    <row r="393" spans="1:5" ht="15.75">
      <c r="A393" s="30" t="s">
        <v>636</v>
      </c>
      <c r="B393" s="31" t="s">
        <v>519</v>
      </c>
      <c r="C393" s="32" t="s">
        <v>343</v>
      </c>
      <c r="D393" s="47">
        <v>118848.99</v>
      </c>
      <c r="E393" s="54">
        <v>238000</v>
      </c>
    </row>
    <row r="394" spans="1:5" ht="15.75">
      <c r="A394" s="30" t="s">
        <v>637</v>
      </c>
      <c r="B394" s="31" t="s">
        <v>520</v>
      </c>
      <c r="C394" s="32" t="s">
        <v>345</v>
      </c>
      <c r="D394" s="47"/>
      <c r="E394" s="54"/>
    </row>
    <row r="395" spans="1:5" ht="15.75">
      <c r="A395" s="30" t="s">
        <v>638</v>
      </c>
      <c r="B395" s="31" t="s">
        <v>521</v>
      </c>
      <c r="C395" s="32" t="s">
        <v>347</v>
      </c>
      <c r="D395" s="47"/>
      <c r="E395" s="54"/>
    </row>
    <row r="396" spans="1:5" ht="15.75">
      <c r="A396" s="30" t="s">
        <v>636</v>
      </c>
      <c r="B396" s="31" t="s">
        <v>522</v>
      </c>
      <c r="C396" s="32" t="s">
        <v>349</v>
      </c>
      <c r="D396" s="47"/>
      <c r="E396" s="54"/>
    </row>
    <row r="397" spans="1:5" ht="15.75">
      <c r="A397" s="30" t="s">
        <v>637</v>
      </c>
      <c r="B397" s="31" t="s">
        <v>523</v>
      </c>
      <c r="C397" s="32" t="s">
        <v>351</v>
      </c>
      <c r="D397" s="47"/>
      <c r="E397" s="54"/>
    </row>
    <row r="398" spans="1:5" ht="15.75">
      <c r="A398" s="30" t="s">
        <v>638</v>
      </c>
      <c r="B398" s="31" t="s">
        <v>524</v>
      </c>
      <c r="C398" s="32" t="s">
        <v>353</v>
      </c>
      <c r="D398" s="47"/>
      <c r="E398" s="54"/>
    </row>
    <row r="399" spans="1:5" ht="15.75">
      <c r="A399" s="30" t="s">
        <v>636</v>
      </c>
      <c r="B399" s="31" t="s">
        <v>525</v>
      </c>
      <c r="C399" s="32" t="s">
        <v>355</v>
      </c>
      <c r="D399" s="47">
        <v>66750</v>
      </c>
      <c r="E399" s="54">
        <v>133000</v>
      </c>
    </row>
    <row r="400" spans="1:5" ht="15.75">
      <c r="A400" s="30" t="s">
        <v>637</v>
      </c>
      <c r="B400" s="31" t="s">
        <v>526</v>
      </c>
      <c r="C400" s="32" t="s">
        <v>357</v>
      </c>
      <c r="D400" s="47"/>
      <c r="E400" s="54"/>
    </row>
    <row r="401" spans="1:5" ht="15.75">
      <c r="A401" s="30" t="s">
        <v>638</v>
      </c>
      <c r="B401" s="31" t="s">
        <v>527</v>
      </c>
      <c r="C401" s="32" t="s">
        <v>359</v>
      </c>
      <c r="D401" s="47"/>
      <c r="E401" s="54"/>
    </row>
    <row r="402" spans="1:5" ht="15.75">
      <c r="A402" s="30" t="s">
        <v>636</v>
      </c>
      <c r="B402" s="31" t="s">
        <v>528</v>
      </c>
      <c r="C402" s="32" t="s">
        <v>361</v>
      </c>
      <c r="D402" s="47">
        <v>82785.9</v>
      </c>
      <c r="E402" s="54">
        <v>165000</v>
      </c>
    </row>
    <row r="403" spans="1:5" ht="15.75">
      <c r="A403" s="30" t="s">
        <v>637</v>
      </c>
      <c r="B403" s="31" t="s">
        <v>529</v>
      </c>
      <c r="C403" s="32" t="s">
        <v>363</v>
      </c>
      <c r="D403" s="47"/>
      <c r="E403" s="54"/>
    </row>
    <row r="404" spans="1:5" ht="15.75">
      <c r="A404" s="30" t="s">
        <v>638</v>
      </c>
      <c r="B404" s="31" t="s">
        <v>530</v>
      </c>
      <c r="C404" s="32" t="s">
        <v>365</v>
      </c>
      <c r="D404" s="47"/>
      <c r="E404" s="54"/>
    </row>
    <row r="405" spans="1:5" ht="15.75">
      <c r="A405" s="30" t="s">
        <v>636</v>
      </c>
      <c r="B405" s="31" t="s">
        <v>531</v>
      </c>
      <c r="C405" s="32" t="s">
        <v>367</v>
      </c>
      <c r="D405" s="47"/>
      <c r="E405" s="54"/>
    </row>
    <row r="406" spans="1:5" ht="15.75">
      <c r="A406" s="30" t="s">
        <v>637</v>
      </c>
      <c r="B406" s="31" t="s">
        <v>532</v>
      </c>
      <c r="C406" s="32" t="s">
        <v>369</v>
      </c>
      <c r="D406" s="47"/>
      <c r="E406" s="54"/>
    </row>
    <row r="407" spans="1:5" ht="15.75">
      <c r="A407" s="30" t="s">
        <v>638</v>
      </c>
      <c r="B407" s="31" t="s">
        <v>533</v>
      </c>
      <c r="C407" s="32" t="s">
        <v>371</v>
      </c>
      <c r="D407" s="47"/>
      <c r="E407" s="54"/>
    </row>
    <row r="408" spans="1:5" ht="15.75">
      <c r="A408" s="30" t="s">
        <v>636</v>
      </c>
      <c r="B408" s="31" t="s">
        <v>534</v>
      </c>
      <c r="C408" s="32" t="s">
        <v>373</v>
      </c>
      <c r="D408" s="47"/>
      <c r="E408" s="54"/>
    </row>
    <row r="409" spans="1:5" ht="15.75">
      <c r="A409" s="30" t="s">
        <v>637</v>
      </c>
      <c r="B409" s="31" t="s">
        <v>535</v>
      </c>
      <c r="C409" s="32" t="s">
        <v>375</v>
      </c>
      <c r="D409" s="47"/>
      <c r="E409" s="54"/>
    </row>
    <row r="410" spans="1:5" ht="15.75">
      <c r="A410" s="30" t="s">
        <v>638</v>
      </c>
      <c r="B410" s="31" t="s">
        <v>536</v>
      </c>
      <c r="C410" s="32" t="s">
        <v>377</v>
      </c>
      <c r="D410" s="47"/>
      <c r="E410" s="54"/>
    </row>
    <row r="411" spans="1:5" ht="15.75">
      <c r="A411" s="30" t="s">
        <v>636</v>
      </c>
      <c r="B411" s="31" t="s">
        <v>537</v>
      </c>
      <c r="C411" s="32" t="s">
        <v>379</v>
      </c>
      <c r="D411" s="47">
        <v>1338.63</v>
      </c>
      <c r="E411" s="54">
        <v>2500</v>
      </c>
    </row>
    <row r="412" spans="1:5" ht="15.75">
      <c r="A412" s="30" t="s">
        <v>637</v>
      </c>
      <c r="B412" s="31" t="s">
        <v>538</v>
      </c>
      <c r="C412" s="32" t="s">
        <v>381</v>
      </c>
      <c r="D412" s="47"/>
      <c r="E412" s="54"/>
    </row>
    <row r="413" spans="1:5" ht="15.75">
      <c r="A413" s="30"/>
      <c r="B413" s="31"/>
      <c r="C413" s="35"/>
      <c r="D413" s="47"/>
      <c r="E413" s="54"/>
    </row>
    <row r="414" spans="1:5" ht="15.75">
      <c r="A414" s="30"/>
      <c r="B414" s="31"/>
      <c r="C414" s="38" t="s">
        <v>539</v>
      </c>
      <c r="D414" s="47"/>
      <c r="E414" s="54"/>
    </row>
    <row r="415" spans="1:5" ht="15.75">
      <c r="A415" s="30" t="s">
        <v>639</v>
      </c>
      <c r="B415" s="31" t="s">
        <v>540</v>
      </c>
      <c r="C415" s="32" t="s">
        <v>408</v>
      </c>
      <c r="D415" s="47">
        <v>2046550.02</v>
      </c>
      <c r="E415" s="54">
        <v>4095000</v>
      </c>
    </row>
    <row r="416" spans="1:5" ht="15.75">
      <c r="A416" s="30" t="s">
        <v>640</v>
      </c>
      <c r="B416" s="31" t="s">
        <v>541</v>
      </c>
      <c r="C416" s="32" t="s">
        <v>410</v>
      </c>
      <c r="D416" s="47"/>
      <c r="E416" s="54"/>
    </row>
    <row r="417" spans="1:5" ht="15.75">
      <c r="A417" s="30" t="s">
        <v>641</v>
      </c>
      <c r="B417" s="31" t="s">
        <v>542</v>
      </c>
      <c r="C417" s="32" t="s">
        <v>412</v>
      </c>
      <c r="D417" s="47"/>
      <c r="E417" s="54"/>
    </row>
    <row r="418" spans="1:5" ht="15.75">
      <c r="A418" s="30" t="s">
        <v>639</v>
      </c>
      <c r="B418" s="31" t="s">
        <v>543</v>
      </c>
      <c r="C418" s="32" t="s">
        <v>414</v>
      </c>
      <c r="D418" s="47">
        <v>405530.26</v>
      </c>
      <c r="E418" s="54">
        <v>810000</v>
      </c>
    </row>
    <row r="419" spans="1:5" ht="15.75">
      <c r="A419" s="30" t="s">
        <v>640</v>
      </c>
      <c r="B419" s="31" t="s">
        <v>544</v>
      </c>
      <c r="C419" s="32" t="s">
        <v>416</v>
      </c>
      <c r="D419" s="47"/>
      <c r="E419" s="54"/>
    </row>
    <row r="420" spans="1:5" ht="15.75">
      <c r="A420" s="30" t="s">
        <v>641</v>
      </c>
      <c r="B420" s="31" t="s">
        <v>545</v>
      </c>
      <c r="C420" s="32" t="s">
        <v>418</v>
      </c>
      <c r="D420" s="47"/>
      <c r="E420" s="54"/>
    </row>
    <row r="421" spans="1:5" ht="15.75">
      <c r="A421" s="30" t="s">
        <v>639</v>
      </c>
      <c r="B421" s="31" t="s">
        <v>546</v>
      </c>
      <c r="C421" s="32" t="s">
        <v>420</v>
      </c>
      <c r="D421" s="47">
        <v>47735.99</v>
      </c>
      <c r="E421" s="54">
        <v>96000</v>
      </c>
    </row>
    <row r="422" spans="1:5" ht="15.75">
      <c r="A422" s="30" t="s">
        <v>640</v>
      </c>
      <c r="B422" s="31" t="s">
        <v>547</v>
      </c>
      <c r="C422" s="32" t="s">
        <v>422</v>
      </c>
      <c r="D422" s="47"/>
      <c r="E422" s="54"/>
    </row>
    <row r="423" spans="1:5" ht="15.75">
      <c r="A423" s="30" t="s">
        <v>641</v>
      </c>
      <c r="B423" s="31" t="s">
        <v>548</v>
      </c>
      <c r="C423" s="32" t="s">
        <v>424</v>
      </c>
      <c r="D423" s="47"/>
      <c r="E423" s="54"/>
    </row>
    <row r="424" spans="1:5" ht="15.75">
      <c r="A424" s="30" t="s">
        <v>639</v>
      </c>
      <c r="B424" s="31" t="s">
        <v>549</v>
      </c>
      <c r="C424" s="32" t="s">
        <v>426</v>
      </c>
      <c r="D424" s="47">
        <v>170555.91</v>
      </c>
      <c r="E424" s="54">
        <v>340000</v>
      </c>
    </row>
    <row r="425" spans="1:5" ht="15.75">
      <c r="A425" s="30" t="s">
        <v>640</v>
      </c>
      <c r="B425" s="31" t="s">
        <v>550</v>
      </c>
      <c r="C425" s="32" t="s">
        <v>428</v>
      </c>
      <c r="D425" s="47"/>
      <c r="E425" s="54"/>
    </row>
    <row r="426" spans="1:5" ht="15.75">
      <c r="A426" s="30" t="s">
        <v>641</v>
      </c>
      <c r="B426" s="31" t="s">
        <v>551</v>
      </c>
      <c r="C426" s="32" t="s">
        <v>430</v>
      </c>
      <c r="D426" s="47"/>
      <c r="E426" s="54"/>
    </row>
    <row r="427" spans="1:5" ht="15.75">
      <c r="A427" s="30" t="s">
        <v>639</v>
      </c>
      <c r="B427" s="31" t="s">
        <v>552</v>
      </c>
      <c r="C427" s="32" t="s">
        <v>361</v>
      </c>
      <c r="D427" s="47">
        <v>700561.55</v>
      </c>
      <c r="E427" s="54">
        <v>1400000</v>
      </c>
    </row>
    <row r="428" spans="1:5" ht="15.75">
      <c r="A428" s="30" t="s">
        <v>640</v>
      </c>
      <c r="B428" s="31" t="s">
        <v>553</v>
      </c>
      <c r="C428" s="32" t="s">
        <v>363</v>
      </c>
      <c r="D428" s="47"/>
      <c r="E428" s="54"/>
    </row>
    <row r="429" spans="1:5" ht="15.75">
      <c r="A429" s="30" t="s">
        <v>641</v>
      </c>
      <c r="B429" s="31" t="s">
        <v>554</v>
      </c>
      <c r="C429" s="32" t="s">
        <v>365</v>
      </c>
      <c r="D429" s="47"/>
      <c r="E429" s="54"/>
    </row>
    <row r="430" spans="1:5" ht="15.75">
      <c r="A430" s="30" t="s">
        <v>639</v>
      </c>
      <c r="B430" s="31" t="s">
        <v>555</v>
      </c>
      <c r="C430" s="32" t="s">
        <v>367</v>
      </c>
      <c r="D430" s="47">
        <v>4091.52</v>
      </c>
      <c r="E430" s="54">
        <v>8000</v>
      </c>
    </row>
    <row r="431" spans="1:5" ht="15.75">
      <c r="A431" s="30" t="s">
        <v>640</v>
      </c>
      <c r="B431" s="31" t="s">
        <v>556</v>
      </c>
      <c r="C431" s="32" t="s">
        <v>369</v>
      </c>
      <c r="D431" s="47"/>
      <c r="E431" s="54"/>
    </row>
    <row r="432" spans="1:5" ht="15.75">
      <c r="A432" s="30" t="s">
        <v>641</v>
      </c>
      <c r="B432" s="31" t="s">
        <v>557</v>
      </c>
      <c r="C432" s="32" t="s">
        <v>371</v>
      </c>
      <c r="D432" s="47"/>
      <c r="E432" s="54"/>
    </row>
    <row r="433" spans="1:5" ht="15.75">
      <c r="A433" s="30" t="s">
        <v>639</v>
      </c>
      <c r="B433" s="31" t="s">
        <v>558</v>
      </c>
      <c r="C433" s="32" t="s">
        <v>373</v>
      </c>
      <c r="D433" s="47">
        <v>19963.9</v>
      </c>
      <c r="E433" s="54">
        <v>40000</v>
      </c>
    </row>
    <row r="434" spans="1:5" ht="15.75">
      <c r="A434" s="30" t="s">
        <v>640</v>
      </c>
      <c r="B434" s="31" t="s">
        <v>559</v>
      </c>
      <c r="C434" s="32" t="s">
        <v>375</v>
      </c>
      <c r="D434" s="47"/>
      <c r="E434" s="54"/>
    </row>
    <row r="435" spans="1:5" ht="15.75">
      <c r="A435" s="30" t="s">
        <v>641</v>
      </c>
      <c r="B435" s="31" t="s">
        <v>560</v>
      </c>
      <c r="C435" s="32" t="s">
        <v>488</v>
      </c>
      <c r="D435" s="47"/>
      <c r="E435" s="54"/>
    </row>
    <row r="436" spans="1:5" ht="15.75">
      <c r="A436" s="30" t="s">
        <v>639</v>
      </c>
      <c r="B436" s="31" t="s">
        <v>561</v>
      </c>
      <c r="C436" s="32" t="s">
        <v>379</v>
      </c>
      <c r="D436" s="47">
        <v>50952.72</v>
      </c>
      <c r="E436" s="54">
        <v>102000</v>
      </c>
    </row>
    <row r="437" spans="1:5" ht="15.75">
      <c r="A437" s="30" t="s">
        <v>640</v>
      </c>
      <c r="B437" s="31" t="s">
        <v>562</v>
      </c>
      <c r="C437" s="32" t="s">
        <v>381</v>
      </c>
      <c r="D437" s="47"/>
      <c r="E437" s="54"/>
    </row>
    <row r="438" spans="1:5" ht="15.75">
      <c r="A438" s="30"/>
      <c r="B438" s="31"/>
      <c r="C438" s="35" t="s">
        <v>661</v>
      </c>
      <c r="D438" s="47"/>
      <c r="E438" s="54"/>
    </row>
    <row r="439" spans="1:5" ht="15.75">
      <c r="A439" s="30"/>
      <c r="B439" s="31"/>
      <c r="C439" s="38" t="s">
        <v>563</v>
      </c>
      <c r="D439" s="47"/>
      <c r="E439" s="54"/>
    </row>
    <row r="440" spans="1:5" ht="15.75">
      <c r="A440" s="30" t="s">
        <v>642</v>
      </c>
      <c r="B440" s="31" t="s">
        <v>564</v>
      </c>
      <c r="C440" s="32" t="s">
        <v>565</v>
      </c>
      <c r="D440" s="47">
        <v>51213.87</v>
      </c>
      <c r="E440" s="54">
        <v>102000</v>
      </c>
    </row>
    <row r="441" spans="1:5" ht="15.75">
      <c r="A441" s="30" t="s">
        <v>642</v>
      </c>
      <c r="B441" s="31" t="s">
        <v>566</v>
      </c>
      <c r="C441" s="32" t="s">
        <v>567</v>
      </c>
      <c r="D441" s="47"/>
      <c r="E441" s="54"/>
    </row>
    <row r="442" spans="1:5" ht="15.75">
      <c r="A442" s="30" t="s">
        <v>642</v>
      </c>
      <c r="B442" s="31" t="s">
        <v>568</v>
      </c>
      <c r="C442" s="32" t="s">
        <v>569</v>
      </c>
      <c r="D442" s="47">
        <v>2219.1</v>
      </c>
      <c r="E442" s="54">
        <v>5000</v>
      </c>
    </row>
    <row r="443" spans="1:5" ht="15.75">
      <c r="A443" s="30" t="s">
        <v>642</v>
      </c>
      <c r="B443" s="31" t="s">
        <v>570</v>
      </c>
      <c r="C443" s="32" t="s">
        <v>571</v>
      </c>
      <c r="D443" s="47"/>
      <c r="E443" s="54"/>
    </row>
    <row r="444" spans="1:5" ht="15.75">
      <c r="A444" s="30"/>
      <c r="B444" s="31"/>
      <c r="C444" s="38" t="s">
        <v>572</v>
      </c>
      <c r="D444" s="47"/>
      <c r="E444" s="54"/>
    </row>
    <row r="445" spans="1:5" ht="15.75">
      <c r="A445" s="30" t="s">
        <v>643</v>
      </c>
      <c r="B445" s="31" t="s">
        <v>573</v>
      </c>
      <c r="C445" s="32" t="s">
        <v>574</v>
      </c>
      <c r="D445" s="47">
        <v>71664.81</v>
      </c>
      <c r="E445" s="54">
        <v>143000</v>
      </c>
    </row>
    <row r="446" spans="1:5" ht="15.75">
      <c r="A446" s="30" t="s">
        <v>643</v>
      </c>
      <c r="B446" s="31" t="s">
        <v>577</v>
      </c>
      <c r="C446" s="32" t="s">
        <v>578</v>
      </c>
      <c r="D446" s="47">
        <v>31008.36</v>
      </c>
      <c r="E446" s="54">
        <v>62000</v>
      </c>
    </row>
    <row r="447" spans="1:5" ht="15.75">
      <c r="A447" s="30" t="s">
        <v>643</v>
      </c>
      <c r="B447" s="31" t="s">
        <v>579</v>
      </c>
      <c r="C447" s="32" t="s">
        <v>580</v>
      </c>
      <c r="D447" s="47">
        <v>5375.13</v>
      </c>
      <c r="E447" s="54">
        <v>11000</v>
      </c>
    </row>
    <row r="448" spans="1:5" ht="15.75">
      <c r="A448" s="30" t="s">
        <v>643</v>
      </c>
      <c r="B448" s="31" t="s">
        <v>581</v>
      </c>
      <c r="C448" s="32" t="s">
        <v>300</v>
      </c>
      <c r="D448" s="47">
        <v>45409.09</v>
      </c>
      <c r="E448" s="54">
        <v>91000</v>
      </c>
    </row>
    <row r="449" spans="1:5" ht="15.75">
      <c r="A449" s="30" t="s">
        <v>643</v>
      </c>
      <c r="B449" s="31" t="s">
        <v>582</v>
      </c>
      <c r="C449" s="32" t="s">
        <v>583</v>
      </c>
      <c r="D449" s="47">
        <v>3109</v>
      </c>
      <c r="E449" s="54">
        <v>6000</v>
      </c>
    </row>
    <row r="450" spans="1:5" ht="15.75">
      <c r="A450" s="30" t="s">
        <v>643</v>
      </c>
      <c r="B450" s="31" t="s">
        <v>662</v>
      </c>
      <c r="C450" s="32" t="s">
        <v>575</v>
      </c>
      <c r="D450" s="47">
        <v>62641.12</v>
      </c>
      <c r="E450" s="54">
        <v>125000</v>
      </c>
    </row>
    <row r="451" spans="1:5" ht="15.75">
      <c r="A451" s="30" t="s">
        <v>643</v>
      </c>
      <c r="B451" s="31" t="s">
        <v>663</v>
      </c>
      <c r="C451" s="32" t="s">
        <v>576</v>
      </c>
      <c r="D451" s="47">
        <v>62709.18</v>
      </c>
      <c r="E451" s="54">
        <v>125000</v>
      </c>
    </row>
    <row r="452" spans="1:5" ht="15.75">
      <c r="A452" s="30" t="s">
        <v>643</v>
      </c>
      <c r="B452" s="31" t="s">
        <v>664</v>
      </c>
      <c r="C452" s="37" t="s">
        <v>668</v>
      </c>
      <c r="D452" s="47">
        <v>3890.4</v>
      </c>
      <c r="E452" s="54">
        <v>8000</v>
      </c>
    </row>
    <row r="453" spans="1:5" ht="15.75">
      <c r="A453" s="30" t="s">
        <v>644</v>
      </c>
      <c r="B453" s="31" t="s">
        <v>665</v>
      </c>
      <c r="C453" s="37" t="s">
        <v>666</v>
      </c>
      <c r="D453" s="47">
        <v>1140</v>
      </c>
      <c r="E453" s="54">
        <v>2000</v>
      </c>
    </row>
    <row r="454" spans="1:5" ht="15.75">
      <c r="A454" s="30"/>
      <c r="B454" s="31"/>
      <c r="C454" s="35" t="s">
        <v>667</v>
      </c>
      <c r="D454" s="47"/>
      <c r="E454" s="54"/>
    </row>
    <row r="455" spans="1:5" ht="15.75">
      <c r="A455" s="30"/>
      <c r="B455" s="31"/>
      <c r="C455" s="36" t="s">
        <v>584</v>
      </c>
      <c r="D455" s="47"/>
      <c r="E455" s="54"/>
    </row>
    <row r="456" spans="1:5" ht="15.75">
      <c r="A456" s="30"/>
      <c r="B456" s="31"/>
      <c r="C456" s="38" t="s">
        <v>585</v>
      </c>
      <c r="D456" s="47"/>
      <c r="E456" s="54"/>
    </row>
    <row r="457" spans="1:5" ht="15.75">
      <c r="A457" s="30" t="s">
        <v>645</v>
      </c>
      <c r="B457" s="31" t="s">
        <v>586</v>
      </c>
      <c r="C457" s="37" t="s">
        <v>301</v>
      </c>
      <c r="D457" s="47">
        <v>750000</v>
      </c>
      <c r="E457" s="54">
        <v>1500000</v>
      </c>
    </row>
    <row r="458" spans="1:5" ht="15.75">
      <c r="A458" s="30" t="s">
        <v>646</v>
      </c>
      <c r="B458" s="31" t="s">
        <v>587</v>
      </c>
      <c r="C458" s="37" t="s">
        <v>588</v>
      </c>
      <c r="D458" s="47"/>
      <c r="E458" s="54"/>
    </row>
    <row r="459" spans="1:5" ht="15.75">
      <c r="A459" s="30" t="s">
        <v>648</v>
      </c>
      <c r="B459" s="31" t="s">
        <v>692</v>
      </c>
      <c r="C459" s="37" t="s">
        <v>693</v>
      </c>
      <c r="D459" s="47">
        <v>15000</v>
      </c>
      <c r="E459" s="54">
        <v>30000</v>
      </c>
    </row>
    <row r="460" spans="1:5" ht="15.75">
      <c r="A460" s="30"/>
      <c r="B460" s="31"/>
      <c r="C460" s="36" t="s">
        <v>589</v>
      </c>
      <c r="D460" s="47"/>
      <c r="E460" s="54"/>
    </row>
    <row r="461" spans="1:5" ht="15.75">
      <c r="A461" s="30"/>
      <c r="B461" s="31"/>
      <c r="C461" s="38" t="s">
        <v>590</v>
      </c>
      <c r="D461" s="47"/>
      <c r="E461" s="54"/>
    </row>
    <row r="462" spans="1:5" ht="15.75">
      <c r="A462" s="30" t="s">
        <v>650</v>
      </c>
      <c r="B462" s="31" t="s">
        <v>591</v>
      </c>
      <c r="C462" s="37" t="s">
        <v>592</v>
      </c>
      <c r="D462" s="47">
        <v>100000</v>
      </c>
      <c r="E462" s="54">
        <v>200000</v>
      </c>
    </row>
    <row r="463" spans="1:5" ht="15.75">
      <c r="A463" s="30"/>
      <c r="B463" s="31"/>
      <c r="C463" s="35"/>
      <c r="D463" s="47"/>
      <c r="E463" s="54"/>
    </row>
    <row r="464" spans="1:5" ht="15.75">
      <c r="A464" s="30"/>
      <c r="B464" s="31"/>
      <c r="C464" s="36" t="s">
        <v>593</v>
      </c>
      <c r="D464" s="47"/>
      <c r="E464" s="54"/>
    </row>
    <row r="465" spans="1:5" ht="15.75">
      <c r="A465" s="30"/>
      <c r="B465" s="31"/>
      <c r="C465" s="38" t="s">
        <v>594</v>
      </c>
      <c r="D465" s="47"/>
      <c r="E465" s="54"/>
    </row>
    <row r="466" spans="1:5" ht="15.75">
      <c r="A466" s="30" t="s">
        <v>657</v>
      </c>
      <c r="B466" s="31" t="s">
        <v>669</v>
      </c>
      <c r="C466" s="32" t="s">
        <v>671</v>
      </c>
      <c r="D466" s="47">
        <v>88016.11</v>
      </c>
      <c r="E466" s="54">
        <v>186000</v>
      </c>
    </row>
    <row r="467" spans="1:5" ht="15.75">
      <c r="A467" s="30" t="s">
        <v>658</v>
      </c>
      <c r="B467" s="31" t="s">
        <v>670</v>
      </c>
      <c r="C467" s="32" t="s">
        <v>672</v>
      </c>
      <c r="D467" s="47">
        <v>7069.28</v>
      </c>
      <c r="E467" s="54">
        <v>14000</v>
      </c>
    </row>
    <row r="468" spans="1:5" ht="15.75">
      <c r="A468" s="30" t="s">
        <v>659</v>
      </c>
      <c r="B468" s="31" t="s">
        <v>595</v>
      </c>
      <c r="C468" s="32" t="s">
        <v>673</v>
      </c>
      <c r="D468" s="47">
        <v>551161.89</v>
      </c>
      <c r="E468" s="54">
        <v>1102000</v>
      </c>
    </row>
    <row r="469" spans="1:5" ht="15.75">
      <c r="A469" s="30" t="s">
        <v>660</v>
      </c>
      <c r="B469" s="31" t="s">
        <v>596</v>
      </c>
      <c r="C469" s="32" t="s">
        <v>597</v>
      </c>
      <c r="D469" s="47"/>
      <c r="E469" s="54"/>
    </row>
    <row r="470" spans="1:5" ht="15.75">
      <c r="A470" s="30"/>
      <c r="B470" s="31"/>
      <c r="C470" s="35" t="s">
        <v>667</v>
      </c>
      <c r="D470" s="47"/>
      <c r="E470" s="54"/>
    </row>
    <row r="471" spans="1:5" ht="15.75">
      <c r="A471" s="30"/>
      <c r="B471" s="31"/>
      <c r="C471" s="36" t="s">
        <v>598</v>
      </c>
      <c r="D471" s="47"/>
      <c r="E471" s="54"/>
    </row>
    <row r="472" spans="1:5" ht="15.75">
      <c r="A472" s="30"/>
      <c r="B472" s="31"/>
      <c r="C472" s="36" t="s">
        <v>599</v>
      </c>
      <c r="D472" s="47"/>
      <c r="E472" s="54"/>
    </row>
    <row r="473" spans="1:5" ht="15.75">
      <c r="A473" s="30" t="s">
        <v>674</v>
      </c>
      <c r="B473" s="31" t="s">
        <v>600</v>
      </c>
      <c r="C473" s="32" t="s">
        <v>601</v>
      </c>
      <c r="D473" s="47">
        <v>3088811.7</v>
      </c>
      <c r="E473" s="54">
        <v>6180000</v>
      </c>
    </row>
    <row r="474" spans="1:5" ht="15.75">
      <c r="A474" s="30" t="s">
        <v>675</v>
      </c>
      <c r="B474" s="31" t="s">
        <v>602</v>
      </c>
      <c r="C474" s="32" t="s">
        <v>603</v>
      </c>
      <c r="D474" s="47">
        <v>17067.86</v>
      </c>
      <c r="E474" s="54">
        <v>34000</v>
      </c>
    </row>
    <row r="475" spans="1:5" ht="15.75">
      <c r="A475" s="30" t="s">
        <v>676</v>
      </c>
      <c r="B475" s="31" t="s">
        <v>604</v>
      </c>
      <c r="C475" s="42" t="s">
        <v>605</v>
      </c>
      <c r="D475" s="51">
        <v>43400.76</v>
      </c>
      <c r="E475" s="54">
        <v>86000</v>
      </c>
    </row>
    <row r="476" spans="1:5" ht="15.75">
      <c r="A476" s="43"/>
      <c r="B476" s="44"/>
      <c r="C476" s="45" t="s">
        <v>667</v>
      </c>
      <c r="D476" s="47"/>
      <c r="E476" s="54"/>
    </row>
    <row r="477" spans="1:5" ht="15.75">
      <c r="A477" s="43"/>
      <c r="B477" s="44"/>
      <c r="C477" s="43"/>
      <c r="D477" s="52">
        <v>83990419.42000002</v>
      </c>
      <c r="E477" s="54">
        <f>SUM(E116:E476)</f>
        <v>167998500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schiarella</dc:creator>
  <cp:keywords/>
  <dc:description/>
  <cp:lastModifiedBy>arocca</cp:lastModifiedBy>
  <cp:lastPrinted>2013-11-06T15:05:21Z</cp:lastPrinted>
  <dcterms:created xsi:type="dcterms:W3CDTF">2013-09-11T13:12:05Z</dcterms:created>
  <dcterms:modified xsi:type="dcterms:W3CDTF">2013-11-06T15:06:05Z</dcterms:modified>
  <cp:category/>
  <cp:version/>
  <cp:contentType/>
  <cp:contentStatus/>
</cp:coreProperties>
</file>