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5480" windowHeight="11640"/>
  </bookViews>
  <sheets>
    <sheet name="1° trimestre" sheetId="4" r:id="rId1"/>
    <sheet name="2° trimestre" sheetId="5" r:id="rId2"/>
    <sheet name="3° trimestre " sheetId="6" r:id="rId3"/>
    <sheet name="4° trimestre  " sheetId="7" r:id="rId4"/>
  </sheets>
  <calcPr calcId="124519"/>
</workbook>
</file>

<file path=xl/calcChain.xml><?xml version="1.0" encoding="utf-8"?>
<calcChain xmlns="http://schemas.openxmlformats.org/spreadsheetml/2006/main">
  <c r="B4" i="4"/>
  <c r="B6"/>
  <c r="B5"/>
  <c r="B6" i="7" l="1"/>
  <c r="B5"/>
  <c r="B4"/>
  <c r="B6" i="6"/>
  <c r="B5"/>
  <c r="B4"/>
  <c r="B4" i="5"/>
  <c r="B5"/>
  <c r="B6"/>
</calcChain>
</file>

<file path=xl/sharedStrings.xml><?xml version="1.0" encoding="utf-8"?>
<sst xmlns="http://schemas.openxmlformats.org/spreadsheetml/2006/main" count="28" uniqueCount="8">
  <si>
    <t>PERSONALE NON A TEMPO INDETERMINATO (Art. 17, comma 2 D.lgs n. 33/2013)</t>
  </si>
  <si>
    <t>DIRIGENZA MEDICA</t>
  </si>
  <si>
    <t>DIRIGENZA PROFESSIONALE</t>
  </si>
  <si>
    <t>COMPARTO RUOLO SANITARIO</t>
  </si>
  <si>
    <t>Dott. Massimo Esposito</t>
  </si>
  <si>
    <t>Il Resp.le P.O. Gestione Contabile</t>
  </si>
  <si>
    <t>COSTO COMPLESSIVO RELATIVO AL 4° TRIMESTRE 2013</t>
  </si>
  <si>
    <t>COSTO COMPLESSIVO RELATIVO AL 1° TRIMESTRE 2014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</si>
</sst>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B5" sqref="B5"/>
    </sheetView>
  </sheetViews>
  <sheetFormatPr defaultRowHeight="15"/>
  <cols>
    <col min="1" max="1" width="70.140625" customWidth="1"/>
    <col min="2" max="3" width="11.5703125" bestFit="1" customWidth="1"/>
  </cols>
  <sheetData>
    <row r="1" spans="1:2">
      <c r="A1" t="s">
        <v>0</v>
      </c>
    </row>
    <row r="2" spans="1:2">
      <c r="A2" t="s">
        <v>7</v>
      </c>
    </row>
    <row r="4" spans="1:2">
      <c r="A4" t="s">
        <v>1</v>
      </c>
      <c r="B4" s="1">
        <f>99010.31+12232.06+11250+39434.86+5166.01</f>
        <v>167093.24</v>
      </c>
    </row>
    <row r="5" spans="1:2">
      <c r="A5" t="s">
        <v>2</v>
      </c>
      <c r="B5" s="1">
        <f>10702.02+177+4500+3973.52+498.66</f>
        <v>19851.2</v>
      </c>
    </row>
    <row r="6" spans="1:2">
      <c r="A6" t="s">
        <v>3</v>
      </c>
      <c r="B6" s="1">
        <f>167773.54+9492.08+24085.88+11107.02+300+55072.98+8074.94</f>
        <v>275906.44</v>
      </c>
    </row>
    <row r="10" spans="1:2">
      <c r="A10" s="2" t="s">
        <v>5</v>
      </c>
    </row>
    <row r="11" spans="1:2">
      <c r="A11" s="2" t="s">
        <v>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24" sqref="A24"/>
    </sheetView>
  </sheetViews>
  <sheetFormatPr defaultRowHeight="15"/>
  <cols>
    <col min="1" max="1" width="70.140625" customWidth="1"/>
    <col min="2" max="2" width="13.28515625" bestFit="1" customWidth="1"/>
    <col min="3" max="3" width="11.5703125" bestFit="1" customWidth="1"/>
    <col min="4" max="4" width="11.28515625" bestFit="1" customWidth="1"/>
  </cols>
  <sheetData>
    <row r="1" spans="1:4">
      <c r="A1" t="s">
        <v>0</v>
      </c>
    </row>
    <row r="2" spans="1:4">
      <c r="A2" t="s">
        <v>6</v>
      </c>
    </row>
    <row r="4" spans="1:4">
      <c r="A4" t="s">
        <v>1</v>
      </c>
      <c r="B4" s="1">
        <f>530568.67+138128.88+46310.09+45000+31683.89+6142.38+207681.07+27947.72+4888.8</f>
        <v>1038351.5</v>
      </c>
      <c r="D4" s="1"/>
    </row>
    <row r="5" spans="1:4">
      <c r="A5" t="s">
        <v>2</v>
      </c>
      <c r="B5" s="1">
        <f>42655.37+654.29+18000+15839.02+2160.86+203.7</f>
        <v>79513.240000000005</v>
      </c>
    </row>
    <row r="6" spans="1:4">
      <c r="A6" t="s">
        <v>3</v>
      </c>
      <c r="B6" s="1">
        <f>528070.21+32004.94+79914.58+50000+14379.94+21437.23+181645.55+27499.33+14461.2</f>
        <v>949412.97999999963</v>
      </c>
    </row>
    <row r="10" spans="1:4">
      <c r="A10" s="2" t="s">
        <v>5</v>
      </c>
    </row>
    <row r="11" spans="1:4">
      <c r="A11" s="2" t="s">
        <v>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25" sqref="A25"/>
    </sheetView>
  </sheetViews>
  <sheetFormatPr defaultRowHeight="15"/>
  <cols>
    <col min="1" max="1" width="70.140625" customWidth="1"/>
    <col min="2" max="2" width="13.28515625" bestFit="1" customWidth="1"/>
    <col min="3" max="3" width="11.5703125" bestFit="1" customWidth="1"/>
    <col min="4" max="4" width="11.28515625" bestFit="1" customWidth="1"/>
  </cols>
  <sheetData>
    <row r="1" spans="1:4">
      <c r="A1" t="s">
        <v>0</v>
      </c>
    </row>
    <row r="2" spans="1:4">
      <c r="A2" t="s">
        <v>6</v>
      </c>
    </row>
    <row r="4" spans="1:4">
      <c r="A4" t="s">
        <v>1</v>
      </c>
      <c r="B4" s="1">
        <f>530568.67+138128.88+46310.09+45000+31683.89+6142.38+207681.07+27947.72+4888.8</f>
        <v>1038351.5</v>
      </c>
      <c r="D4" s="1"/>
    </row>
    <row r="5" spans="1:4">
      <c r="A5" t="s">
        <v>2</v>
      </c>
      <c r="B5" s="1">
        <f>42655.37+654.29+18000+15839.02+2160.86+203.7</f>
        <v>79513.240000000005</v>
      </c>
    </row>
    <row r="6" spans="1:4">
      <c r="A6" t="s">
        <v>3</v>
      </c>
      <c r="B6" s="1">
        <f>528070.21+32004.94+79914.58+50000+14379.94+21437.23+181645.55+27499.33+14461.2</f>
        <v>949412.97999999963</v>
      </c>
    </row>
    <row r="10" spans="1:4">
      <c r="A10" s="2" t="s">
        <v>5</v>
      </c>
    </row>
    <row r="11" spans="1:4">
      <c r="A11" s="2" t="s">
        <v>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25" sqref="A25"/>
    </sheetView>
  </sheetViews>
  <sheetFormatPr defaultRowHeight="15"/>
  <cols>
    <col min="1" max="1" width="70.140625" customWidth="1"/>
    <col min="2" max="2" width="13.28515625" bestFit="1" customWidth="1"/>
    <col min="3" max="3" width="11.5703125" bestFit="1" customWidth="1"/>
    <col min="4" max="4" width="11.28515625" bestFit="1" customWidth="1"/>
  </cols>
  <sheetData>
    <row r="1" spans="1:4">
      <c r="A1" t="s">
        <v>0</v>
      </c>
    </row>
    <row r="2" spans="1:4">
      <c r="A2" t="s">
        <v>6</v>
      </c>
    </row>
    <row r="4" spans="1:4">
      <c r="A4" t="s">
        <v>1</v>
      </c>
      <c r="B4" s="1">
        <f>530568.67+138128.88+46310.09+45000+31683.89+6142.38+207681.07+27947.72+4888.8</f>
        <v>1038351.5</v>
      </c>
      <c r="D4" s="1"/>
    </row>
    <row r="5" spans="1:4">
      <c r="A5" t="s">
        <v>2</v>
      </c>
      <c r="B5" s="1">
        <f>42655.37+654.29+18000+15839.02+2160.86+203.7</f>
        <v>79513.240000000005</v>
      </c>
    </row>
    <row r="6" spans="1:4">
      <c r="A6" t="s">
        <v>3</v>
      </c>
      <c r="B6" s="1">
        <f>528070.21+32004.94+79914.58+50000+14379.94+21437.23+181645.55+27499.33+14461.2</f>
        <v>949412.97999999963</v>
      </c>
    </row>
    <row r="10" spans="1:4">
      <c r="A10" s="2" t="s">
        <v>5</v>
      </c>
    </row>
    <row r="11" spans="1:4">
      <c r="A11" s="2" t="s">
        <v>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1° trimestre</vt:lpstr>
      <vt:lpstr>2° trimestre</vt:lpstr>
      <vt:lpstr>3° trimestre </vt:lpstr>
      <vt:lpstr>4° trimestre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2014-05-13T08:55:46Z</dcterms:modified>
</cp:coreProperties>
</file>